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itar\Desktop\"/>
    </mc:Choice>
  </mc:AlternateContent>
  <bookViews>
    <workbookView xWindow="0" yWindow="0" windowWidth="20490" windowHeight="7755"/>
  </bookViews>
  <sheets>
    <sheet name="Finals" sheetId="3" r:id="rId1"/>
    <sheet name="Atlase1" sheetId="1" r:id="rId2"/>
    <sheet name="Atlase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" i="3" l="1"/>
  <c r="J92" i="3"/>
  <c r="J100" i="3"/>
  <c r="J98" i="3"/>
  <c r="J99" i="3"/>
  <c r="J96" i="3"/>
  <c r="J97" i="3"/>
  <c r="J107" i="3"/>
  <c r="J104" i="3"/>
  <c r="J105" i="3"/>
  <c r="J106" i="3"/>
  <c r="J112" i="3"/>
  <c r="J111" i="3"/>
  <c r="AF85" i="3"/>
  <c r="AD85" i="3"/>
  <c r="W85" i="3"/>
  <c r="P85" i="3"/>
  <c r="I85" i="3"/>
  <c r="AF86" i="3"/>
  <c r="AD86" i="3"/>
  <c r="W86" i="3"/>
  <c r="P86" i="3"/>
  <c r="I86" i="3"/>
  <c r="AF84" i="3"/>
  <c r="AD84" i="3"/>
  <c r="W84" i="3"/>
  <c r="P84" i="3"/>
  <c r="I84" i="3"/>
  <c r="Y80" i="3"/>
  <c r="W80" i="3"/>
  <c r="P80" i="3"/>
  <c r="I80" i="3"/>
  <c r="Y74" i="3"/>
  <c r="W74" i="3"/>
  <c r="P74" i="3"/>
  <c r="I74" i="3"/>
  <c r="Y75" i="3"/>
  <c r="W75" i="3"/>
  <c r="P75" i="3"/>
  <c r="I75" i="3"/>
  <c r="Y77" i="3"/>
  <c r="W77" i="3"/>
  <c r="P77" i="3"/>
  <c r="I77" i="3"/>
  <c r="Y78" i="3"/>
  <c r="W78" i="3"/>
  <c r="P78" i="3"/>
  <c r="I78" i="3"/>
  <c r="Y76" i="3"/>
  <c r="W76" i="3"/>
  <c r="P76" i="3"/>
  <c r="I76" i="3"/>
  <c r="Y73" i="3"/>
  <c r="W73" i="3"/>
  <c r="P73" i="3"/>
  <c r="I73" i="3"/>
  <c r="Y71" i="3"/>
  <c r="W71" i="3"/>
  <c r="P71" i="3"/>
  <c r="I71" i="3"/>
  <c r="Y72" i="3"/>
  <c r="W72" i="3"/>
  <c r="P72" i="3"/>
  <c r="I72" i="3"/>
  <c r="Y65" i="3"/>
  <c r="W65" i="3"/>
  <c r="P65" i="3"/>
  <c r="I65" i="3"/>
  <c r="Y68" i="3"/>
  <c r="W68" i="3"/>
  <c r="P68" i="3"/>
  <c r="I68" i="3"/>
  <c r="Y66" i="3"/>
  <c r="W66" i="3"/>
  <c r="P66" i="3"/>
  <c r="I66" i="3"/>
  <c r="Y67" i="3"/>
  <c r="W67" i="3"/>
  <c r="P67" i="3"/>
  <c r="I67" i="3"/>
  <c r="Y69" i="3"/>
  <c r="W69" i="3"/>
  <c r="P69" i="3"/>
  <c r="I69" i="3"/>
  <c r="Y64" i="3"/>
  <c r="W64" i="3"/>
  <c r="P64" i="3"/>
  <c r="I64" i="3"/>
  <c r="Y63" i="3"/>
  <c r="W63" i="3"/>
  <c r="P63" i="3"/>
  <c r="I63" i="3"/>
  <c r="Y62" i="3"/>
  <c r="W62" i="3"/>
  <c r="P62" i="3"/>
  <c r="I62" i="3"/>
  <c r="Y59" i="3"/>
  <c r="W59" i="3"/>
  <c r="P59" i="3"/>
  <c r="I59" i="3"/>
  <c r="Y60" i="3"/>
  <c r="W60" i="3"/>
  <c r="P60" i="3"/>
  <c r="I60" i="3"/>
  <c r="Y57" i="3"/>
  <c r="W57" i="3"/>
  <c r="P57" i="3"/>
  <c r="I57" i="3"/>
  <c r="Y53" i="3"/>
  <c r="W53" i="3"/>
  <c r="P53" i="3"/>
  <c r="I53" i="3"/>
  <c r="Y51" i="3"/>
  <c r="W51" i="3"/>
  <c r="P51" i="3"/>
  <c r="I51" i="3"/>
  <c r="Y54" i="3"/>
  <c r="W54" i="3"/>
  <c r="P54" i="3"/>
  <c r="I54" i="3"/>
  <c r="Y52" i="3"/>
  <c r="W52" i="3"/>
  <c r="P52" i="3"/>
  <c r="I52" i="3"/>
  <c r="Y55" i="3"/>
  <c r="W55" i="3"/>
  <c r="P55" i="3"/>
  <c r="I55" i="3"/>
  <c r="Y49" i="3"/>
  <c r="W49" i="3"/>
  <c r="P49" i="3"/>
  <c r="I49" i="3"/>
  <c r="Y50" i="3"/>
  <c r="W50" i="3"/>
  <c r="P50" i="3"/>
  <c r="I50" i="3"/>
  <c r="Y45" i="3"/>
  <c r="W45" i="3"/>
  <c r="P45" i="3"/>
  <c r="I45" i="3"/>
  <c r="Y47" i="3"/>
  <c r="W47" i="3"/>
  <c r="P47" i="3"/>
  <c r="I47" i="3"/>
  <c r="Y44" i="3"/>
  <c r="W44" i="3"/>
  <c r="P44" i="3"/>
  <c r="I44" i="3"/>
  <c r="Y40" i="3"/>
  <c r="W40" i="3"/>
  <c r="P40" i="3"/>
  <c r="I40" i="3"/>
  <c r="Y42" i="3"/>
  <c r="W42" i="3"/>
  <c r="P42" i="3"/>
  <c r="I42" i="3"/>
  <c r="Y43" i="3"/>
  <c r="W43" i="3"/>
  <c r="P43" i="3"/>
  <c r="I43" i="3"/>
  <c r="Y46" i="3"/>
  <c r="W46" i="3"/>
  <c r="P46" i="3"/>
  <c r="I46" i="3"/>
  <c r="Y41" i="3"/>
  <c r="W41" i="3"/>
  <c r="P41" i="3"/>
  <c r="I41" i="3"/>
  <c r="Y36" i="3"/>
  <c r="W36" i="3"/>
  <c r="P36" i="3"/>
  <c r="I36" i="3"/>
  <c r="Y38" i="3"/>
  <c r="W38" i="3"/>
  <c r="P38" i="3"/>
  <c r="I38" i="3"/>
  <c r="Y34" i="3"/>
  <c r="W34" i="3"/>
  <c r="P34" i="3"/>
  <c r="I34" i="3"/>
  <c r="Y35" i="3"/>
  <c r="W35" i="3"/>
  <c r="P35" i="3"/>
  <c r="I35" i="3"/>
  <c r="Y33" i="3"/>
  <c r="W33" i="3"/>
  <c r="P33" i="3"/>
  <c r="I33" i="3"/>
  <c r="Y32" i="3"/>
  <c r="W32" i="3"/>
  <c r="P32" i="3"/>
  <c r="I32" i="3"/>
  <c r="Y37" i="3"/>
  <c r="W37" i="3"/>
  <c r="P37" i="3"/>
  <c r="I37" i="3"/>
  <c r="Y31" i="3"/>
  <c r="W31" i="3"/>
  <c r="P31" i="3"/>
  <c r="I31" i="3"/>
  <c r="Y28" i="3"/>
  <c r="W28" i="3"/>
  <c r="P28" i="3"/>
  <c r="I28" i="3"/>
  <c r="Y29" i="3"/>
  <c r="W29" i="3"/>
  <c r="P29" i="3"/>
  <c r="I29" i="3"/>
  <c r="Y17" i="3"/>
  <c r="I17" i="3"/>
  <c r="Y19" i="3"/>
  <c r="I19" i="3"/>
  <c r="Y18" i="3"/>
  <c r="I18" i="3"/>
  <c r="Y23" i="3"/>
  <c r="I23" i="3"/>
  <c r="Y26" i="3"/>
  <c r="I26" i="3"/>
  <c r="Y20" i="3"/>
  <c r="I20" i="3"/>
  <c r="Y22" i="3"/>
  <c r="I22" i="3"/>
  <c r="Y21" i="3"/>
  <c r="I21" i="3"/>
  <c r="Y24" i="3"/>
  <c r="I24" i="3"/>
  <c r="Y25" i="3"/>
  <c r="I25" i="3"/>
  <c r="Y10" i="3"/>
  <c r="I10" i="3"/>
  <c r="Y15" i="3"/>
  <c r="I15" i="3"/>
  <c r="Y16" i="3"/>
  <c r="I16" i="3"/>
  <c r="Y13" i="3"/>
  <c r="I13" i="3"/>
  <c r="Y11" i="3"/>
  <c r="I11" i="3"/>
  <c r="Y9" i="3"/>
  <c r="I9" i="3"/>
  <c r="Y12" i="3"/>
  <c r="I12" i="3"/>
  <c r="Y8" i="3"/>
  <c r="I8" i="3"/>
  <c r="Y14" i="3"/>
  <c r="I14" i="3"/>
  <c r="Y5" i="3"/>
  <c r="I5" i="3"/>
  <c r="Y6" i="3"/>
  <c r="I6" i="3"/>
  <c r="Y4" i="3"/>
  <c r="I4" i="3"/>
  <c r="Y3" i="3"/>
  <c r="I3" i="3"/>
  <c r="Y40" i="2"/>
  <c r="W40" i="2"/>
  <c r="P40" i="2"/>
  <c r="I40" i="2"/>
  <c r="Y39" i="2"/>
  <c r="W39" i="2"/>
  <c r="P39" i="2"/>
  <c r="I39" i="2"/>
  <c r="Y38" i="2"/>
  <c r="W38" i="2"/>
  <c r="P38" i="2"/>
  <c r="I38" i="2"/>
  <c r="Y37" i="2"/>
  <c r="W37" i="2"/>
  <c r="P37" i="2"/>
  <c r="I37" i="2"/>
  <c r="Y36" i="2"/>
  <c r="W36" i="2"/>
  <c r="P36" i="2"/>
  <c r="I36" i="2"/>
  <c r="Y35" i="2"/>
  <c r="W35" i="2"/>
  <c r="P35" i="2"/>
  <c r="I35" i="2"/>
  <c r="Y34" i="2"/>
  <c r="W34" i="2"/>
  <c r="P34" i="2"/>
  <c r="I34" i="2"/>
  <c r="Y33" i="2"/>
  <c r="W33" i="2"/>
  <c r="P33" i="2"/>
  <c r="I33" i="2"/>
  <c r="Y32" i="2"/>
  <c r="W32" i="2"/>
  <c r="P32" i="2"/>
  <c r="I32" i="2"/>
  <c r="Y31" i="2"/>
  <c r="W31" i="2"/>
  <c r="P31" i="2"/>
  <c r="I31" i="2"/>
  <c r="Y30" i="2"/>
  <c r="W30" i="2"/>
  <c r="P30" i="2"/>
  <c r="I30" i="2"/>
  <c r="Y29" i="2"/>
  <c r="W29" i="2"/>
  <c r="P29" i="2"/>
  <c r="I29" i="2"/>
  <c r="Y27" i="2"/>
  <c r="W27" i="2"/>
  <c r="P27" i="2"/>
  <c r="I27" i="2"/>
  <c r="Y26" i="2"/>
  <c r="W26" i="2"/>
  <c r="P26" i="2"/>
  <c r="I26" i="2"/>
  <c r="Y25" i="2"/>
  <c r="W25" i="2"/>
  <c r="P25" i="2"/>
  <c r="I25" i="2"/>
  <c r="Y24" i="2"/>
  <c r="W24" i="2"/>
  <c r="P24" i="2"/>
  <c r="I24" i="2"/>
  <c r="Y23" i="2"/>
  <c r="W23" i="2"/>
  <c r="P23" i="2"/>
  <c r="I23" i="2"/>
  <c r="Y22" i="2"/>
  <c r="W22" i="2"/>
  <c r="P22" i="2"/>
  <c r="I22" i="2"/>
  <c r="Y21" i="2"/>
  <c r="W21" i="2"/>
  <c r="P21" i="2"/>
  <c r="I21" i="2"/>
  <c r="Y20" i="2"/>
  <c r="W20" i="2"/>
  <c r="P20" i="2"/>
  <c r="I20" i="2"/>
  <c r="Y19" i="2"/>
  <c r="W19" i="2"/>
  <c r="P19" i="2"/>
  <c r="I19" i="2"/>
  <c r="Y18" i="2"/>
  <c r="W18" i="2"/>
  <c r="P18" i="2"/>
  <c r="I18" i="2"/>
  <c r="Y17" i="2"/>
  <c r="W17" i="2"/>
  <c r="P17" i="2"/>
  <c r="I17" i="2"/>
  <c r="Y16" i="2"/>
  <c r="W16" i="2"/>
  <c r="P16" i="2"/>
  <c r="I16" i="2"/>
  <c r="Y15" i="2"/>
  <c r="W15" i="2"/>
  <c r="P15" i="2"/>
  <c r="I15" i="2"/>
  <c r="Y13" i="2"/>
  <c r="W13" i="2"/>
  <c r="P13" i="2"/>
  <c r="I13" i="2"/>
  <c r="Y12" i="2"/>
  <c r="W12" i="2"/>
  <c r="P12" i="2"/>
  <c r="I12" i="2"/>
  <c r="Y11" i="2"/>
  <c r="W11" i="2"/>
  <c r="P11" i="2"/>
  <c r="I11" i="2"/>
  <c r="Y10" i="2"/>
  <c r="W10" i="2"/>
  <c r="P10" i="2"/>
  <c r="I10" i="2"/>
  <c r="Y9" i="2"/>
  <c r="W9" i="2"/>
  <c r="P9" i="2"/>
  <c r="I9" i="2"/>
  <c r="Y8" i="2"/>
  <c r="W8" i="2"/>
  <c r="P8" i="2"/>
  <c r="I8" i="2"/>
  <c r="Y7" i="2"/>
  <c r="W7" i="2"/>
  <c r="P7" i="2"/>
  <c r="I7" i="2"/>
  <c r="Y6" i="2"/>
  <c r="W6" i="2"/>
  <c r="P6" i="2"/>
  <c r="I6" i="2"/>
  <c r="Y5" i="2"/>
  <c r="W5" i="2"/>
  <c r="P5" i="2"/>
  <c r="I5" i="2"/>
  <c r="Y4" i="2"/>
  <c r="W4" i="2"/>
  <c r="P4" i="2"/>
  <c r="I4" i="2"/>
  <c r="Y3" i="2"/>
  <c r="W3" i="2"/>
  <c r="P3" i="2"/>
  <c r="I3" i="2"/>
  <c r="Y2" i="2"/>
  <c r="W2" i="2"/>
  <c r="P2" i="2"/>
  <c r="I2" i="2"/>
  <c r="Y26" i="1"/>
  <c r="W26" i="1"/>
  <c r="P26" i="1"/>
  <c r="I26" i="1"/>
  <c r="Y25" i="1"/>
  <c r="W25" i="1"/>
  <c r="P25" i="1"/>
  <c r="I25" i="1"/>
  <c r="Y24" i="1"/>
  <c r="W24" i="1"/>
  <c r="P24" i="1"/>
  <c r="I24" i="1"/>
  <c r="Y23" i="1"/>
  <c r="W23" i="1"/>
  <c r="P23" i="1"/>
  <c r="I23" i="1"/>
  <c r="Y22" i="1"/>
  <c r="W22" i="1"/>
  <c r="P22" i="1"/>
  <c r="I22" i="1"/>
  <c r="Y21" i="1"/>
  <c r="W21" i="1"/>
  <c r="P21" i="1"/>
  <c r="I21" i="1"/>
  <c r="Y20" i="1"/>
  <c r="W20" i="1"/>
  <c r="P20" i="1"/>
  <c r="I20" i="1"/>
  <c r="Y19" i="1"/>
  <c r="W19" i="1"/>
  <c r="P19" i="1"/>
  <c r="I19" i="1"/>
  <c r="Y18" i="1"/>
  <c r="W18" i="1"/>
  <c r="P18" i="1"/>
  <c r="I18" i="1"/>
  <c r="Y17" i="1"/>
  <c r="W17" i="1"/>
  <c r="P17" i="1"/>
  <c r="I17" i="1"/>
  <c r="Y16" i="1"/>
  <c r="W16" i="1"/>
  <c r="P16" i="1"/>
  <c r="I16" i="1"/>
  <c r="Y15" i="1"/>
  <c r="W15" i="1"/>
  <c r="P15" i="1"/>
  <c r="I15" i="1"/>
  <c r="Y14" i="1"/>
  <c r="W14" i="1"/>
  <c r="P14" i="1"/>
  <c r="I14" i="1"/>
  <c r="Y13" i="1"/>
  <c r="W13" i="1"/>
  <c r="P13" i="1"/>
  <c r="I13" i="1"/>
  <c r="Y12" i="1"/>
  <c r="W12" i="1"/>
  <c r="P12" i="1"/>
  <c r="I12" i="1"/>
  <c r="Y11" i="1"/>
  <c r="W11" i="1"/>
  <c r="P11" i="1"/>
  <c r="I11" i="1"/>
  <c r="Y10" i="1"/>
  <c r="W10" i="1"/>
  <c r="P10" i="1"/>
  <c r="I10" i="1"/>
  <c r="Y9" i="1"/>
  <c r="W9" i="1"/>
  <c r="P9" i="1"/>
  <c r="I9" i="1"/>
  <c r="Y8" i="1"/>
  <c r="W8" i="1"/>
  <c r="P8" i="1"/>
  <c r="I8" i="1"/>
  <c r="Y7" i="1"/>
  <c r="W7" i="1"/>
  <c r="P7" i="1"/>
  <c r="I7" i="1"/>
  <c r="Y6" i="1"/>
  <c r="W6" i="1"/>
  <c r="P6" i="1"/>
  <c r="I6" i="1"/>
  <c r="Y5" i="1"/>
  <c r="W5" i="1"/>
  <c r="P5" i="1"/>
  <c r="I5" i="1"/>
  <c r="Y4" i="1"/>
  <c r="W4" i="1"/>
  <c r="P4" i="1"/>
  <c r="I4" i="1"/>
  <c r="Y3" i="1"/>
  <c r="W3" i="1"/>
  <c r="P3" i="1"/>
  <c r="I3" i="1"/>
</calcChain>
</file>

<file path=xl/sharedStrings.xml><?xml version="1.0" encoding="utf-8"?>
<sst xmlns="http://schemas.openxmlformats.org/spreadsheetml/2006/main" count="571" uniqueCount="262">
  <si>
    <t>Social/Tautas klase Youth (11-13)</t>
  </si>
  <si>
    <t>Nr.</t>
  </si>
  <si>
    <t xml:space="preserve">Amazing Grace I See </t>
  </si>
  <si>
    <t>v</t>
  </si>
  <si>
    <t xml:space="preserve">We Get One Shot </t>
  </si>
  <si>
    <t xml:space="preserve">If I Wuz U </t>
  </si>
  <si>
    <t>1.</t>
  </si>
  <si>
    <t>Greta Rimšaitė</t>
  </si>
  <si>
    <t>2.</t>
  </si>
  <si>
    <t>Megija Čepule</t>
  </si>
  <si>
    <t>3.</t>
  </si>
  <si>
    <t xml:space="preserve">Sandija Stalta </t>
  </si>
  <si>
    <t>4.</t>
  </si>
  <si>
    <t>Viltė Zemblytė</t>
  </si>
  <si>
    <t>5.</t>
  </si>
  <si>
    <t>Lauma Helēna Alksnāja</t>
  </si>
  <si>
    <t>6.</t>
  </si>
  <si>
    <t>Sabīne Sanija Šēle</t>
  </si>
  <si>
    <t>7.</t>
  </si>
  <si>
    <t>Kristiāna Kristija Bergmane</t>
  </si>
  <si>
    <t>8.</t>
  </si>
  <si>
    <t>Loreta Cinkus</t>
  </si>
  <si>
    <t>9.</t>
  </si>
  <si>
    <t>Viltė Tendzegolskytė</t>
  </si>
  <si>
    <t>10.</t>
  </si>
  <si>
    <t>Ineta Daņiļeviča</t>
  </si>
  <si>
    <t>11.</t>
  </si>
  <si>
    <t>Amanda  Jaunzeme</t>
  </si>
  <si>
    <t>12.</t>
  </si>
  <si>
    <t>Gustė Uktverytė</t>
  </si>
  <si>
    <t>13.</t>
  </si>
  <si>
    <t>Katrīna Zvaigzne</t>
  </si>
  <si>
    <t>14.</t>
  </si>
  <si>
    <t>Kate Nikolajeva</t>
  </si>
  <si>
    <t>15.</t>
  </si>
  <si>
    <t>Sabīne Liepiņa</t>
  </si>
  <si>
    <t>16.</t>
  </si>
  <si>
    <t>Daniela Venškevica</t>
  </si>
  <si>
    <t>17.</t>
  </si>
  <si>
    <t>Suzanna Maļuga</t>
  </si>
  <si>
    <t>18.</t>
  </si>
  <si>
    <t xml:space="preserve">Samanta Vagina </t>
  </si>
  <si>
    <t>19.</t>
  </si>
  <si>
    <t>Laine Šķēle</t>
  </si>
  <si>
    <t>20.</t>
  </si>
  <si>
    <t>Vytautė Dapkutė</t>
  </si>
  <si>
    <t>21.</t>
  </si>
  <si>
    <t>Madara Roga</t>
  </si>
  <si>
    <t>22.</t>
  </si>
  <si>
    <t>Inita Šķēle</t>
  </si>
  <si>
    <t>23.</t>
  </si>
  <si>
    <t>Ksenija Jansone</t>
  </si>
  <si>
    <t>24.</t>
  </si>
  <si>
    <t>Linsija Sila</t>
  </si>
  <si>
    <t>Social Youth (11-13)</t>
  </si>
  <si>
    <t>Newcomer Youth (11-13)</t>
  </si>
  <si>
    <t xml:space="preserve">It Takes Two </t>
  </si>
  <si>
    <t xml:space="preserve">Body Cha </t>
  </si>
  <si>
    <t xml:space="preserve">Hip Hop Police </t>
  </si>
  <si>
    <t>Nida Juškevičiūtė</t>
  </si>
  <si>
    <t>Orinta Šimkutė</t>
  </si>
  <si>
    <t>Elza Mazule</t>
  </si>
  <si>
    <t xml:space="preserve">Elīna Bergmane </t>
  </si>
  <si>
    <t xml:space="preserve">Linda Šteinberga </t>
  </si>
  <si>
    <t>Samanta Auziņa</t>
  </si>
  <si>
    <t>Aiga Podniece</t>
  </si>
  <si>
    <t>Annija Derkača</t>
  </si>
  <si>
    <t>Anžela Vintisjonoka</t>
  </si>
  <si>
    <t>Linda Līce</t>
  </si>
  <si>
    <t>Greta Kacevičiūte</t>
  </si>
  <si>
    <t>Evelīna Malnača</t>
  </si>
  <si>
    <t>Social/Tautas klase Junior (9-10)</t>
  </si>
  <si>
    <t>Fausta Rudytė</t>
  </si>
  <si>
    <t>Gytė Tendzegolskytė</t>
  </si>
  <si>
    <t>Aistė Bacevičiūtė</t>
  </si>
  <si>
    <t>Evelīna Redīza</t>
  </si>
  <si>
    <t>Vytautė Sungailaitė</t>
  </si>
  <si>
    <t>Diāna Dubure</t>
  </si>
  <si>
    <t>Estere Šēle</t>
  </si>
  <si>
    <t>Sannija Zīberga</t>
  </si>
  <si>
    <t>Sevilė Jutkutė</t>
  </si>
  <si>
    <t>Daiga Daina Pētersone</t>
  </si>
  <si>
    <t>Annija Pakalnišķe</t>
  </si>
  <si>
    <t>Elīna Pulture</t>
  </si>
  <si>
    <t>Estere Barinska</t>
  </si>
  <si>
    <t>Social Junior (9-10)</t>
  </si>
  <si>
    <t>x</t>
  </si>
  <si>
    <t>Vārds, uzvārds</t>
  </si>
  <si>
    <t>Sac.nr.</t>
  </si>
  <si>
    <t>A-deja</t>
  </si>
  <si>
    <t>B-deja</t>
  </si>
  <si>
    <t>C-deja</t>
  </si>
  <si>
    <t>kopā</t>
  </si>
  <si>
    <t>vieta</t>
  </si>
  <si>
    <t>Rugrads (0-5)</t>
  </si>
  <si>
    <t xml:space="preserve">Shine Like Rainbows </t>
  </si>
  <si>
    <t>Sendija Puišele</t>
  </si>
  <si>
    <t>Nr.1</t>
  </si>
  <si>
    <t>Paula Emīlija Romancāne</t>
  </si>
  <si>
    <t>Nr.2</t>
  </si>
  <si>
    <t>Alise Podniece</t>
  </si>
  <si>
    <t>Nr.3</t>
  </si>
  <si>
    <t>Kate Āriņa</t>
  </si>
  <si>
    <t>Nr.4</t>
  </si>
  <si>
    <t>Kids (6-9)</t>
  </si>
  <si>
    <t xml:space="preserve">Can’t Stop the Feeling </t>
  </si>
  <si>
    <t>Adrians Zemturis</t>
  </si>
  <si>
    <t>Nr.6</t>
  </si>
  <si>
    <t>Mareks Krustiņš</t>
  </si>
  <si>
    <t>Nr.7</t>
  </si>
  <si>
    <t>Ralfs Spitans</t>
  </si>
  <si>
    <t>Nr.8</t>
  </si>
  <si>
    <t>Miks Krencs</t>
  </si>
  <si>
    <t>Nr.9</t>
  </si>
  <si>
    <t>Jānis Rūķis</t>
  </si>
  <si>
    <t>Nr.10</t>
  </si>
  <si>
    <t>Kārlis Rūķis</t>
  </si>
  <si>
    <t>Nr.11</t>
  </si>
  <si>
    <t>Krišs Duburs</t>
  </si>
  <si>
    <t>Nr.12</t>
  </si>
  <si>
    <t>Ralfs Daniels Kalniņš</t>
  </si>
  <si>
    <t>Nr.13</t>
  </si>
  <si>
    <t>Ervīns Jānis Feldmanis</t>
  </si>
  <si>
    <t>Nr.14</t>
  </si>
  <si>
    <t>Arita Bērica</t>
  </si>
  <si>
    <t>Nr.15</t>
  </si>
  <si>
    <t>Patrīcija Barinska</t>
  </si>
  <si>
    <t>Nr.16</t>
  </si>
  <si>
    <t xml:space="preserve">Renāte Šteinberga </t>
  </si>
  <si>
    <t>Nr.17</t>
  </si>
  <si>
    <t>Sofija Biteniece</t>
  </si>
  <si>
    <t>Nr.18</t>
  </si>
  <si>
    <t>Paula Meike</t>
  </si>
  <si>
    <t>Nr.19</t>
  </si>
  <si>
    <t>Alise Elizabete Meleša</t>
  </si>
  <si>
    <t>Nr.20</t>
  </si>
  <si>
    <t>Justīne Krustiņa</t>
  </si>
  <si>
    <t>Nr.21</t>
  </si>
  <si>
    <t>Dana Danija Veinberga</t>
  </si>
  <si>
    <t>Nr.22</t>
  </si>
  <si>
    <t xml:space="preserve">Estere Graudiņa </t>
  </si>
  <si>
    <t>Nr.23</t>
  </si>
  <si>
    <t>Paula Vītoliņa</t>
  </si>
  <si>
    <t>Nr.24</t>
  </si>
  <si>
    <t>Social/Tautas klase Primary (0-8)</t>
  </si>
  <si>
    <t>Urtė Martinkutė</t>
  </si>
  <si>
    <t>Nr.25</t>
  </si>
  <si>
    <t>Skaistė Didžiūnaitė</t>
  </si>
  <si>
    <t>Nr.26</t>
  </si>
  <si>
    <t>Nr.28</t>
  </si>
  <si>
    <t>Nr.30</t>
  </si>
  <si>
    <t>Nr.31</t>
  </si>
  <si>
    <t>Nr.32</t>
  </si>
  <si>
    <t>Nr.33</t>
  </si>
  <si>
    <t>Nr.36</t>
  </si>
  <si>
    <t>Nr.39</t>
  </si>
  <si>
    <t>Nr.43</t>
  </si>
  <si>
    <t>Nr.44</t>
  </si>
  <si>
    <t>Nr.45</t>
  </si>
  <si>
    <t>Nr.53</t>
  </si>
  <si>
    <t>Nr.54</t>
  </si>
  <si>
    <t>Nr.55</t>
  </si>
  <si>
    <t>Nr.59</t>
  </si>
  <si>
    <t>Nr.61</t>
  </si>
  <si>
    <t>Nr.62</t>
  </si>
  <si>
    <t>Social/Tautas klase Teen (14-16)</t>
  </si>
  <si>
    <t>Dāvis Caunišs</t>
  </si>
  <si>
    <t>Nr.68</t>
  </si>
  <si>
    <t>Kristiāns Ornicāns</t>
  </si>
  <si>
    <t>Nr.69</t>
  </si>
  <si>
    <t>Dagmāra Helēna Laurecka</t>
  </si>
  <si>
    <t>Nr.70</t>
  </si>
  <si>
    <t xml:space="preserve">Katrīna Adijāne </t>
  </si>
  <si>
    <t>Nr.71</t>
  </si>
  <si>
    <t xml:space="preserve">Aurēlija Usačova </t>
  </si>
  <si>
    <t>Nr.72</t>
  </si>
  <si>
    <t>Laura Putniņa</t>
  </si>
  <si>
    <t>Nr.73</t>
  </si>
  <si>
    <t>Patrīcija Junkere</t>
  </si>
  <si>
    <t>Nr.74</t>
  </si>
  <si>
    <t>Social Young Adult (17-18)</t>
  </si>
  <si>
    <t>Signe Gotfridsone</t>
  </si>
  <si>
    <t>Nr.75</t>
  </si>
  <si>
    <t>Newcomer Primary (0-8)</t>
  </si>
  <si>
    <t>Marta Užule</t>
  </si>
  <si>
    <t>Nr.76</t>
  </si>
  <si>
    <t>Evelīna Kučere</t>
  </si>
  <si>
    <t>Nr.114</t>
  </si>
  <si>
    <t>Nr.77</t>
  </si>
  <si>
    <t>Nr.78</t>
  </si>
  <si>
    <t>Nr.79</t>
  </si>
  <si>
    <t>Nr.81</t>
  </si>
  <si>
    <t>Nr.82</t>
  </si>
  <si>
    <t>Nr.84</t>
  </si>
  <si>
    <t>Nr.85</t>
  </si>
  <si>
    <t>Nr.87</t>
  </si>
  <si>
    <t>Newcomer Teen (14-16)</t>
  </si>
  <si>
    <t xml:space="preserve">Kristiāns Graudiņš </t>
  </si>
  <si>
    <t>Nr.89</t>
  </si>
  <si>
    <t>Markuss Zagorskis</t>
  </si>
  <si>
    <t>Nr.90</t>
  </si>
  <si>
    <t>Dace Rukmane</t>
  </si>
  <si>
    <t>Nr.91</t>
  </si>
  <si>
    <t xml:space="preserve">Denisija Šteinberga </t>
  </si>
  <si>
    <t>Nr.92</t>
  </si>
  <si>
    <t xml:space="preserve">Signe Kļaviņa  </t>
  </si>
  <si>
    <t>Nr.93</t>
  </si>
  <si>
    <t>Arita Ornicāne</t>
  </si>
  <si>
    <t>Nr.94</t>
  </si>
  <si>
    <t>Elīza Matušonoka</t>
  </si>
  <si>
    <t>Nr.95</t>
  </si>
  <si>
    <t>Natālija Zeica</t>
  </si>
  <si>
    <t>Nr.96</t>
  </si>
  <si>
    <t>Newcomer Young Adult (17-18)</t>
  </si>
  <si>
    <t>Gita Orska</t>
  </si>
  <si>
    <t>Nr.97</t>
  </si>
  <si>
    <t>Novice (12-14)</t>
  </si>
  <si>
    <t xml:space="preserve">Who’s Cheating Who </t>
  </si>
  <si>
    <t xml:space="preserve">I Can’t Do This </t>
  </si>
  <si>
    <t xml:space="preserve">You Cha Cha </t>
  </si>
  <si>
    <t>Nikola Mērija Firkuse</t>
  </si>
  <si>
    <t>Nr.98</t>
  </si>
  <si>
    <t>Megija Čakste</t>
  </si>
  <si>
    <t>Nr.99</t>
  </si>
  <si>
    <t>Karīna Tiltiņa</t>
  </si>
  <si>
    <t>Nr.100</t>
  </si>
  <si>
    <t>Pump It</t>
  </si>
  <si>
    <t>Team Cabare</t>
  </si>
  <si>
    <t>Nosaukums</t>
  </si>
  <si>
    <t>T1</t>
  </si>
  <si>
    <t>T2</t>
  </si>
  <si>
    <t>T3</t>
  </si>
  <si>
    <t>T4</t>
  </si>
  <si>
    <t>T5</t>
  </si>
  <si>
    <t>T6</t>
  </si>
  <si>
    <t>Nr.101</t>
  </si>
  <si>
    <t>Olaines sākumskola</t>
  </si>
  <si>
    <t>Nr.102</t>
  </si>
  <si>
    <t>Country Classic Team</t>
  </si>
  <si>
    <t>GINGERY</t>
  </si>
  <si>
    <t>Nr.103</t>
  </si>
  <si>
    <t>Country Way</t>
  </si>
  <si>
    <t>Nr.104</t>
  </si>
  <si>
    <t>Kristāliņi</t>
  </si>
  <si>
    <t>Nr.105</t>
  </si>
  <si>
    <t>Ņiprie</t>
  </si>
  <si>
    <t>Nr.106</t>
  </si>
  <si>
    <t>Quad Teen</t>
  </si>
  <si>
    <t>Nr.107</t>
  </si>
  <si>
    <t>Nr.108</t>
  </si>
  <si>
    <t>Fantastic Four</t>
  </si>
  <si>
    <t>Nr.109</t>
  </si>
  <si>
    <t>SuperGirls</t>
  </si>
  <si>
    <t>Nr.110</t>
  </si>
  <si>
    <t>L.I.P.S.</t>
  </si>
  <si>
    <t>Nr.111</t>
  </si>
  <si>
    <t>Duo Teen</t>
  </si>
  <si>
    <t>Džimba</t>
  </si>
  <si>
    <t>Nr.112</t>
  </si>
  <si>
    <t>Choko</t>
  </si>
  <si>
    <t>Nr.113</t>
  </si>
  <si>
    <t>Klaipėdos - “RIO”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</si>
</sst>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imes New Roman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9"/>
      <color theme="1"/>
      <name val="Times New Roman"/>
      <family val="2"/>
      <charset val="186"/>
    </font>
    <font>
      <sz val="10"/>
      <color theme="1"/>
      <name val="Times New Roman"/>
      <family val="2"/>
      <charset val="186"/>
    </font>
    <font>
      <b/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1"/>
      <name val="Times New Roman"/>
      <family val="2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1" xfId="0" applyFill="1" applyBorder="1"/>
    <xf numFmtId="0" fontId="1" fillId="2" borderId="2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</xf>
    <xf numFmtId="14" fontId="0" fillId="0" borderId="0" xfId="0" applyNumberFormat="1" applyFill="1" applyBorder="1"/>
    <xf numFmtId="0" fontId="0" fillId="0" borderId="9" xfId="0" applyBorder="1" applyAlignment="1">
      <alignment horizontal="center"/>
    </xf>
    <xf numFmtId="0" fontId="0" fillId="0" borderId="10" xfId="0" applyFill="1" applyBorder="1"/>
    <xf numFmtId="0" fontId="0" fillId="4" borderId="11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</xf>
    <xf numFmtId="1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15" xfId="0" applyBorder="1" applyAlignment="1">
      <alignment horizontal="center"/>
    </xf>
    <xf numFmtId="0" fontId="0" fillId="0" borderId="16" xfId="0" applyFill="1" applyBorder="1"/>
    <xf numFmtId="0" fontId="0" fillId="4" borderId="17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</xf>
    <xf numFmtId="0" fontId="0" fillId="0" borderId="22" xfId="0" applyFill="1" applyBorder="1"/>
    <xf numFmtId="0" fontId="0" fillId="4" borderId="23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</xf>
    <xf numFmtId="0" fontId="0" fillId="0" borderId="27" xfId="0" applyBorder="1" applyAlignment="1">
      <alignment horizontal="center"/>
    </xf>
    <xf numFmtId="0" fontId="0" fillId="0" borderId="28" xfId="0" applyFill="1" applyBorder="1"/>
    <xf numFmtId="0" fontId="0" fillId="4" borderId="29" xfId="0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</xf>
    <xf numFmtId="0" fontId="0" fillId="0" borderId="33" xfId="0" applyFill="1" applyBorder="1"/>
    <xf numFmtId="0" fontId="0" fillId="0" borderId="35" xfId="0" applyFill="1" applyBorder="1"/>
    <xf numFmtId="0" fontId="0" fillId="0" borderId="37" xfId="0" applyBorder="1" applyAlignment="1" applyProtection="1">
      <alignment horizontal="center"/>
      <protection locked="0"/>
    </xf>
    <xf numFmtId="0" fontId="0" fillId="4" borderId="37" xfId="0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</xf>
    <xf numFmtId="0" fontId="1" fillId="0" borderId="0" xfId="0" applyFont="1" applyFill="1" applyBorder="1"/>
    <xf numFmtId="0" fontId="0" fillId="2" borderId="1" xfId="0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2" borderId="2" xfId="0" applyFont="1" applyFill="1" applyBorder="1" applyAlignment="1">
      <alignment horizontal="center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 applyProtection="1">
      <alignment horizontal="center"/>
    </xf>
    <xf numFmtId="0" fontId="9" fillId="0" borderId="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4" borderId="17" xfId="0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4" borderId="19" xfId="0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center"/>
    </xf>
    <xf numFmtId="0" fontId="9" fillId="0" borderId="2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4" borderId="29" xfId="0" applyFont="1" applyFill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4" borderId="30" xfId="0" applyFont="1" applyFill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4" borderId="31" xfId="0" applyFont="1" applyFill="1" applyBorder="1" applyAlignment="1" applyProtection="1">
      <alignment horizontal="center"/>
      <protection locked="0"/>
    </xf>
    <xf numFmtId="0" fontId="8" fillId="3" borderId="31" xfId="0" applyFont="1" applyFill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3" borderId="27" xfId="0" applyFont="1" applyFill="1" applyBorder="1" applyAlignment="1" applyProtection="1">
      <alignment horizontal="center"/>
    </xf>
    <xf numFmtId="0" fontId="9" fillId="0" borderId="34" xfId="0" applyFont="1" applyBorder="1" applyAlignment="1">
      <alignment horizontal="center"/>
    </xf>
    <xf numFmtId="0" fontId="8" fillId="4" borderId="36" xfId="0" applyFont="1" applyFill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8" fillId="4" borderId="37" xfId="0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8" fillId="4" borderId="38" xfId="0" applyFont="1" applyFill="1" applyBorder="1" applyAlignment="1" applyProtection="1">
      <alignment horizontal="center"/>
      <protection locked="0"/>
    </xf>
    <xf numFmtId="0" fontId="8" fillId="3" borderId="38" xfId="0" applyFont="1" applyFill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3" borderId="34" xfId="0" applyFont="1" applyFill="1" applyBorder="1" applyAlignment="1" applyProtection="1">
      <alignment horizontal="center"/>
    </xf>
    <xf numFmtId="0" fontId="9" fillId="0" borderId="16" xfId="0" applyFont="1" applyFill="1" applyBorder="1"/>
    <xf numFmtId="0" fontId="9" fillId="0" borderId="28" xfId="0" applyFont="1" applyFill="1" applyBorder="1"/>
    <xf numFmtId="0" fontId="9" fillId="0" borderId="35" xfId="0" applyFont="1" applyFill="1" applyBorder="1"/>
    <xf numFmtId="0" fontId="9" fillId="5" borderId="10" xfId="0" applyFont="1" applyFill="1" applyBorder="1"/>
    <xf numFmtId="0" fontId="9" fillId="5" borderId="9" xfId="0" applyFont="1" applyFill="1" applyBorder="1" applyAlignment="1">
      <alignment horizontal="center"/>
    </xf>
    <xf numFmtId="0" fontId="8" fillId="5" borderId="11" xfId="0" applyFont="1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 applyProtection="1">
      <alignment horizontal="center"/>
      <protection locked="0"/>
    </xf>
    <xf numFmtId="0" fontId="8" fillId="5" borderId="13" xfId="0" applyFont="1" applyFill="1" applyBorder="1" applyAlignment="1" applyProtection="1">
      <alignment horizontal="center"/>
      <protection locked="0"/>
    </xf>
    <xf numFmtId="0" fontId="8" fillId="5" borderId="14" xfId="0" applyFont="1" applyFill="1" applyBorder="1" applyAlignment="1" applyProtection="1">
      <alignment horizontal="center"/>
      <protection locked="0"/>
    </xf>
    <xf numFmtId="0" fontId="8" fillId="5" borderId="9" xfId="0" applyFont="1" applyFill="1" applyBorder="1" applyAlignment="1" applyProtection="1">
      <alignment horizontal="center"/>
      <protection locked="0"/>
    </xf>
    <xf numFmtId="0" fontId="8" fillId="5" borderId="9" xfId="0" applyFont="1" applyFill="1" applyBorder="1" applyAlignment="1" applyProtection="1">
      <alignment horizontal="center"/>
    </xf>
    <xf numFmtId="0" fontId="9" fillId="5" borderId="16" xfId="0" applyFont="1" applyFill="1" applyBorder="1"/>
    <xf numFmtId="0" fontId="9" fillId="5" borderId="15" xfId="0" applyFont="1" applyFill="1" applyBorder="1" applyAlignment="1">
      <alignment horizontal="center"/>
    </xf>
    <xf numFmtId="0" fontId="8" fillId="5" borderId="17" xfId="0" applyFont="1" applyFill="1" applyBorder="1" applyAlignment="1" applyProtection="1">
      <alignment horizontal="center"/>
      <protection locked="0"/>
    </xf>
    <xf numFmtId="0" fontId="8" fillId="5" borderId="18" xfId="0" applyFont="1" applyFill="1" applyBorder="1" applyAlignment="1" applyProtection="1">
      <alignment horizontal="center"/>
      <protection locked="0"/>
    </xf>
    <xf numFmtId="0" fontId="8" fillId="5" borderId="19" xfId="0" applyFont="1" applyFill="1" applyBorder="1" applyAlignment="1" applyProtection="1">
      <alignment horizontal="center"/>
      <protection locked="0"/>
    </xf>
    <xf numFmtId="0" fontId="8" fillId="5" borderId="20" xfId="0" applyFont="1" applyFill="1" applyBorder="1" applyAlignment="1" applyProtection="1">
      <alignment horizontal="center"/>
      <protection locked="0"/>
    </xf>
    <xf numFmtId="0" fontId="8" fillId="5" borderId="15" xfId="0" applyFont="1" applyFill="1" applyBorder="1" applyAlignment="1" applyProtection="1">
      <alignment horizontal="center"/>
      <protection locked="0"/>
    </xf>
    <xf numFmtId="0" fontId="8" fillId="5" borderId="15" xfId="0" applyFont="1" applyFill="1" applyBorder="1" applyAlignment="1" applyProtection="1">
      <alignment horizontal="center"/>
    </xf>
    <xf numFmtId="0" fontId="9" fillId="5" borderId="22" xfId="0" applyFont="1" applyFill="1" applyBorder="1"/>
    <xf numFmtId="0" fontId="9" fillId="5" borderId="21" xfId="0" applyFont="1" applyFill="1" applyBorder="1" applyAlignment="1">
      <alignment horizontal="center"/>
    </xf>
    <xf numFmtId="0" fontId="8" fillId="5" borderId="23" xfId="0" applyFont="1" applyFill="1" applyBorder="1" applyAlignment="1" applyProtection="1">
      <alignment horizontal="center"/>
      <protection locked="0"/>
    </xf>
    <xf numFmtId="0" fontId="8" fillId="5" borderId="24" xfId="0" applyFont="1" applyFill="1" applyBorder="1" applyAlignment="1" applyProtection="1">
      <alignment horizontal="center"/>
      <protection locked="0"/>
    </xf>
    <xf numFmtId="0" fontId="8" fillId="5" borderId="25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21" xfId="0" applyFont="1" applyFill="1" applyBorder="1" applyAlignment="1" applyProtection="1">
      <alignment horizontal="center"/>
    </xf>
    <xf numFmtId="0" fontId="9" fillId="5" borderId="33" xfId="0" applyFont="1" applyFill="1" applyBorder="1"/>
    <xf numFmtId="0" fontId="0" fillId="0" borderId="42" xfId="0" applyBorder="1"/>
    <xf numFmtId="0" fontId="0" fillId="0" borderId="43" xfId="0" applyFill="1" applyBorder="1"/>
    <xf numFmtId="0" fontId="0" fillId="0" borderId="42" xfId="0" applyBorder="1" applyAlignment="1">
      <alignment horizontal="center"/>
    </xf>
    <xf numFmtId="0" fontId="0" fillId="4" borderId="42" xfId="0" applyFill="1" applyBorder="1" applyAlignment="1" applyProtection="1">
      <alignment horizontal="center"/>
      <protection locked="0"/>
    </xf>
    <xf numFmtId="0" fontId="0" fillId="6" borderId="44" xfId="0" applyFill="1" applyBorder="1" applyAlignment="1" applyProtection="1">
      <alignment horizontal="center"/>
      <protection locked="0"/>
    </xf>
    <xf numFmtId="0" fontId="0" fillId="4" borderId="44" xfId="0" applyFill="1" applyBorder="1" applyAlignment="1" applyProtection="1">
      <alignment horizontal="center"/>
      <protection locked="0"/>
    </xf>
    <xf numFmtId="0" fontId="0" fillId="6" borderId="45" xfId="0" applyFill="1" applyBorder="1" applyAlignment="1" applyProtection="1">
      <alignment horizontal="center"/>
      <protection locked="0"/>
    </xf>
    <xf numFmtId="0" fontId="0" fillId="4" borderId="45" xfId="0" applyFill="1" applyBorder="1" applyAlignment="1" applyProtection="1">
      <alignment horizontal="center"/>
      <protection locked="0"/>
    </xf>
    <xf numFmtId="0" fontId="0" fillId="3" borderId="46" xfId="0" applyFill="1" applyBorder="1" applyAlignment="1" applyProtection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25" xfId="0" applyFill="1" applyBorder="1" applyAlignment="1" applyProtection="1">
      <alignment horizontal="center"/>
      <protection locked="0"/>
    </xf>
    <xf numFmtId="0" fontId="0" fillId="0" borderId="29" xfId="0" applyBorder="1"/>
    <xf numFmtId="0" fontId="0" fillId="0" borderId="29" xfId="0" applyBorder="1" applyAlignment="1">
      <alignment horizontal="center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16" fontId="0" fillId="0" borderId="42" xfId="0" applyNumberFormat="1" applyBorder="1"/>
    <xf numFmtId="0" fontId="0" fillId="0" borderId="47" xfId="0" applyFill="1" applyBorder="1"/>
    <xf numFmtId="0" fontId="0" fillId="0" borderId="17" xfId="0" applyBorder="1"/>
    <xf numFmtId="0" fontId="0" fillId="0" borderId="48" xfId="0" applyFill="1" applyBorder="1"/>
    <xf numFmtId="0" fontId="0" fillId="0" borderId="49" xfId="0" applyFill="1" applyBorder="1"/>
    <xf numFmtId="0" fontId="0" fillId="3" borderId="7" xfId="0" applyFill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3" borderId="46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left"/>
    </xf>
    <xf numFmtId="0" fontId="0" fillId="7" borderId="14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20" xfId="0" applyFill="1" applyBorder="1" applyAlignment="1" applyProtection="1">
      <alignment horizontal="center"/>
      <protection locked="0"/>
    </xf>
    <xf numFmtId="0" fontId="0" fillId="2" borderId="55" xfId="0" applyFill="1" applyBorder="1"/>
    <xf numFmtId="0" fontId="1" fillId="2" borderId="43" xfId="0" applyFont="1" applyFill="1" applyBorder="1" applyAlignment="1"/>
    <xf numFmtId="0" fontId="0" fillId="2" borderId="55" xfId="0" applyFill="1" applyBorder="1" applyAlignment="1">
      <alignment horizontal="left"/>
    </xf>
    <xf numFmtId="0" fontId="0" fillId="7" borderId="51" xfId="0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/>
      <protection locked="0"/>
    </xf>
    <xf numFmtId="0" fontId="0" fillId="7" borderId="25" xfId="0" applyFill="1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30" xfId="0" applyFill="1" applyBorder="1" applyAlignment="1" applyProtection="1">
      <alignment horizontal="center"/>
      <protection locked="0"/>
    </xf>
    <xf numFmtId="0" fontId="0" fillId="7" borderId="31" xfId="0" applyFill="1" applyBorder="1" applyAlignment="1" applyProtection="1">
      <alignment horizontal="center"/>
      <protection locked="0"/>
    </xf>
    <xf numFmtId="0" fontId="0" fillId="7" borderId="32" xfId="0" applyFill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0" fillId="2" borderId="56" xfId="0" applyFill="1" applyBorder="1" applyAlignment="1">
      <alignment horizontal="left"/>
    </xf>
    <xf numFmtId="0" fontId="0" fillId="4" borderId="59" xfId="0" applyFill="1" applyBorder="1" applyAlignment="1" applyProtection="1">
      <alignment horizontal="center"/>
      <protection locked="0"/>
    </xf>
    <xf numFmtId="0" fontId="0" fillId="6" borderId="59" xfId="0" applyFill="1" applyBorder="1" applyAlignment="1" applyProtection="1">
      <alignment horizontal="center"/>
      <protection locked="0"/>
    </xf>
    <xf numFmtId="0" fontId="0" fillId="6" borderId="60" xfId="0" applyFill="1" applyBorder="1" applyAlignment="1" applyProtection="1">
      <alignment horizontal="center"/>
      <protection locked="0"/>
    </xf>
    <xf numFmtId="0" fontId="0" fillId="4" borderId="60" xfId="0" applyFill="1" applyBorder="1" applyAlignment="1" applyProtection="1">
      <alignment horizontal="center"/>
      <protection locked="0"/>
    </xf>
    <xf numFmtId="0" fontId="0" fillId="4" borderId="58" xfId="0" applyFill="1" applyBorder="1" applyAlignment="1" applyProtection="1">
      <alignment horizontal="center"/>
      <protection locked="0"/>
    </xf>
    <xf numFmtId="0" fontId="0" fillId="3" borderId="61" xfId="0" applyFill="1" applyBorder="1" applyAlignment="1" applyProtection="1">
      <alignment horizontal="center"/>
    </xf>
    <xf numFmtId="0" fontId="0" fillId="3" borderId="51" xfId="0" applyFill="1" applyBorder="1" applyAlignment="1" applyProtection="1">
      <alignment horizontal="center"/>
      <protection locked="0"/>
    </xf>
    <xf numFmtId="0" fontId="0" fillId="0" borderId="57" xfId="0" applyFill="1" applyBorder="1"/>
    <xf numFmtId="0" fontId="0" fillId="2" borderId="40" xfId="0" applyFill="1" applyBorder="1"/>
    <xf numFmtId="0" fontId="1" fillId="2" borderId="41" xfId="0" applyFont="1" applyFill="1" applyBorder="1"/>
    <xf numFmtId="0" fontId="1" fillId="2" borderId="3" xfId="0" applyFont="1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1" xfId="0" applyBorder="1" applyAlignment="1">
      <alignment horizontal="left"/>
    </xf>
    <xf numFmtId="0" fontId="0" fillId="4" borderId="5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7" borderId="36" xfId="0" applyFill="1" applyBorder="1" applyAlignment="1" applyProtection="1">
      <alignment horizontal="center"/>
      <protection locked="0"/>
    </xf>
    <xf numFmtId="0" fontId="0" fillId="7" borderId="37" xfId="0" applyFill="1" applyBorder="1" applyAlignment="1" applyProtection="1">
      <alignment horizontal="center"/>
      <protection locked="0"/>
    </xf>
    <xf numFmtId="0" fontId="0" fillId="7" borderId="38" xfId="0" applyFill="1" applyBorder="1" applyAlignment="1" applyProtection="1">
      <alignment horizontal="center"/>
      <protection locked="0"/>
    </xf>
    <xf numFmtId="0" fontId="0" fillId="7" borderId="39" xfId="0" applyFill="1" applyBorder="1" applyAlignment="1" applyProtection="1">
      <alignment horizontal="center"/>
      <protection locked="0"/>
    </xf>
    <xf numFmtId="0" fontId="0" fillId="6" borderId="37" xfId="0" applyFill="1" applyBorder="1" applyAlignment="1" applyProtection="1">
      <alignment horizontal="center"/>
      <protection locked="0"/>
    </xf>
    <xf numFmtId="0" fontId="0" fillId="6" borderId="38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4" xfId="0" applyBorder="1" applyAlignment="1">
      <alignment horizontal="left"/>
    </xf>
    <xf numFmtId="0" fontId="12" fillId="4" borderId="37" xfId="0" applyFont="1" applyFill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0" fillId="3" borderId="63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0" borderId="67" xfId="0" applyBorder="1"/>
    <xf numFmtId="0" fontId="0" fillId="0" borderId="68" xfId="0" applyBorder="1"/>
    <xf numFmtId="0" fontId="0" fillId="0" borderId="9" xfId="0" applyFill="1" applyBorder="1"/>
    <xf numFmtId="0" fontId="0" fillId="0" borderId="27" xfId="0" applyFill="1" applyBorder="1"/>
    <xf numFmtId="0" fontId="0" fillId="0" borderId="33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7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3" borderId="69" xfId="0" applyFill="1" applyBorder="1" applyAlignment="1" applyProtection="1">
      <alignment horizontal="center"/>
    </xf>
    <xf numFmtId="0" fontId="0" fillId="0" borderId="9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12" fillId="0" borderId="20" xfId="0" applyFont="1" applyBorder="1" applyAlignment="1" applyProtection="1">
      <alignment horizontal="center"/>
      <protection locked="0"/>
    </xf>
    <xf numFmtId="0" fontId="0" fillId="0" borderId="46" xfId="0" applyBorder="1"/>
    <xf numFmtId="0" fontId="0" fillId="0" borderId="15" xfId="0" applyBorder="1"/>
    <xf numFmtId="0" fontId="0" fillId="0" borderId="27" xfId="0" applyBorder="1"/>
    <xf numFmtId="0" fontId="0" fillId="0" borderId="21" xfId="0" applyBorder="1"/>
    <xf numFmtId="0" fontId="0" fillId="0" borderId="9" xfId="0" applyBorder="1"/>
    <xf numFmtId="0" fontId="0" fillId="0" borderId="34" xfId="0" applyBorder="1"/>
    <xf numFmtId="0" fontId="0" fillId="3" borderId="52" xfId="0" applyFill="1" applyBorder="1" applyAlignment="1" applyProtection="1">
      <alignment horizontal="center"/>
    </xf>
    <xf numFmtId="0" fontId="0" fillId="3" borderId="54" xfId="0" applyFill="1" applyBorder="1" applyAlignment="1" applyProtection="1">
      <alignment horizontal="center"/>
    </xf>
    <xf numFmtId="0" fontId="0" fillId="0" borderId="48" xfId="0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1" xfId="0" applyBorder="1" applyAlignment="1">
      <alignment horizontal="left"/>
    </xf>
    <xf numFmtId="0" fontId="0" fillId="3" borderId="70" xfId="0" applyFill="1" applyBorder="1" applyAlignment="1" applyProtection="1">
      <alignment horizontal="center"/>
    </xf>
    <xf numFmtId="0" fontId="0" fillId="0" borderId="15" xfId="0" applyFill="1" applyBorder="1"/>
    <xf numFmtId="0" fontId="0" fillId="0" borderId="33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" fillId="2" borderId="43" xfId="0" applyFont="1" applyFill="1" applyBorder="1"/>
    <xf numFmtId="0" fontId="11" fillId="0" borderId="9" xfId="0" applyFont="1" applyBorder="1" applyAlignment="1">
      <alignment horizontal="left"/>
    </xf>
    <xf numFmtId="0" fontId="0" fillId="3" borderId="64" xfId="0" applyFill="1" applyBorder="1" applyAlignment="1" applyProtection="1">
      <alignment horizontal="center"/>
      <protection locked="0"/>
    </xf>
    <xf numFmtId="0" fontId="3" fillId="0" borderId="33" xfId="0" applyFont="1" applyFill="1" applyBorder="1"/>
    <xf numFmtId="0" fontId="3" fillId="0" borderId="16" xfId="0" applyFont="1" applyFill="1" applyBorder="1"/>
    <xf numFmtId="0" fontId="3" fillId="0" borderId="28" xfId="0" applyFont="1" applyFill="1" applyBorder="1"/>
    <xf numFmtId="0" fontId="0" fillId="3" borderId="53" xfId="0" applyFill="1" applyBorder="1" applyAlignment="1" applyProtection="1">
      <alignment horizontal="center"/>
    </xf>
    <xf numFmtId="0" fontId="0" fillId="0" borderId="0" xfId="0" applyFill="1"/>
    <xf numFmtId="0" fontId="1" fillId="2" borderId="8" xfId="0" applyFont="1" applyFill="1" applyBorder="1"/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4" xfId="0" applyFill="1" applyBorder="1"/>
    <xf numFmtId="0" fontId="0" fillId="0" borderId="47" xfId="0" applyFill="1" applyBorder="1" applyAlignment="1">
      <alignment wrapText="1"/>
    </xf>
    <xf numFmtId="0" fontId="0" fillId="0" borderId="71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0" fillId="0" borderId="10" xfId="0" applyFill="1" applyBorder="1" applyProtection="1"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73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46" xfId="0" applyFill="1" applyBorder="1" applyProtection="1"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13" fillId="0" borderId="33" xfId="0" applyFont="1" applyFill="1" applyBorder="1"/>
    <xf numFmtId="0" fontId="13" fillId="0" borderId="28" xfId="0" applyFont="1" applyFill="1" applyBorder="1"/>
    <xf numFmtId="0" fontId="0" fillId="0" borderId="55" xfId="0" applyFill="1" applyBorder="1" applyAlignment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12" fillId="0" borderId="48" xfId="0" applyFont="1" applyBorder="1" applyAlignment="1" applyProtection="1">
      <alignment horizontal="center"/>
      <protection locked="0"/>
    </xf>
    <xf numFmtId="0" fontId="0" fillId="0" borderId="71" xfId="0" applyFill="1" applyBorder="1"/>
    <xf numFmtId="0" fontId="0" fillId="0" borderId="74" xfId="0" applyFill="1" applyBorder="1"/>
    <xf numFmtId="0" fontId="0" fillId="0" borderId="40" xfId="0" applyFill="1" applyBorder="1"/>
    <xf numFmtId="0" fontId="0" fillId="0" borderId="16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67" xfId="0" applyFill="1" applyBorder="1"/>
    <xf numFmtId="0" fontId="0" fillId="0" borderId="68" xfId="0" applyFill="1" applyBorder="1"/>
    <xf numFmtId="0" fontId="0" fillId="0" borderId="72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55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42" xfId="0" applyFill="1" applyBorder="1" applyAlignment="1" applyProtection="1">
      <alignment horizontal="center"/>
      <protection locked="0"/>
    </xf>
    <xf numFmtId="0" fontId="0" fillId="3" borderId="44" xfId="0" applyFill="1" applyBorder="1" applyAlignment="1" applyProtection="1">
      <alignment horizontal="center"/>
      <protection locked="0"/>
    </xf>
    <xf numFmtId="0" fontId="0" fillId="3" borderId="45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1" fillId="2" borderId="56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62" xfId="0" applyFill="1" applyBorder="1" applyAlignment="1" applyProtection="1">
      <alignment horizontal="center"/>
      <protection locked="0"/>
    </xf>
    <xf numFmtId="0" fontId="0" fillId="3" borderId="64" xfId="0" applyFill="1" applyBorder="1" applyAlignment="1" applyProtection="1">
      <alignment horizontal="center"/>
      <protection locked="0"/>
    </xf>
    <xf numFmtId="0" fontId="0" fillId="3" borderId="65" xfId="0" applyFill="1" applyBorder="1" applyAlignment="1" applyProtection="1">
      <alignment horizontal="center"/>
      <protection locked="0"/>
    </xf>
    <xf numFmtId="0" fontId="0" fillId="3" borderId="66" xfId="0" applyFill="1" applyBorder="1" applyAlignment="1" applyProtection="1">
      <alignment horizontal="center"/>
      <protection locked="0"/>
    </xf>
    <xf numFmtId="0" fontId="1" fillId="2" borderId="55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0" fillId="7" borderId="42" xfId="0" applyFill="1" applyBorder="1" applyAlignment="1" applyProtection="1">
      <alignment horizontal="center"/>
      <protection locked="0"/>
    </xf>
    <xf numFmtId="0" fontId="0" fillId="7" borderId="44" xfId="0" applyFill="1" applyBorder="1" applyAlignment="1" applyProtection="1">
      <alignment horizontal="center"/>
      <protection locked="0"/>
    </xf>
    <xf numFmtId="0" fontId="0" fillId="7" borderId="45" xfId="0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5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tabSelected="1" topLeftCell="A100" workbookViewId="0">
      <selection activeCell="AG78" sqref="AG78"/>
    </sheetView>
  </sheetViews>
  <sheetFormatPr defaultRowHeight="15" x14ac:dyDescent="0.25"/>
  <cols>
    <col min="1" max="1" width="4.7109375" customWidth="1"/>
    <col min="2" max="2" width="25.140625" customWidth="1"/>
    <col min="3" max="3" width="6.85546875" style="209" bestFit="1" customWidth="1"/>
    <col min="4" max="24" width="4.28515625" style="213" customWidth="1"/>
    <col min="25" max="25" width="5" style="213" bestFit="1" customWidth="1"/>
    <col min="26" max="26" width="5" style="214" bestFit="1" customWidth="1"/>
    <col min="27" max="35" width="5" customWidth="1"/>
  </cols>
  <sheetData>
    <row r="1" spans="1:26" ht="15.75" thickBot="1" x14ac:dyDescent="0.3">
      <c r="A1" s="156" t="s">
        <v>1</v>
      </c>
      <c r="B1" s="157" t="s">
        <v>87</v>
      </c>
      <c r="C1" s="158"/>
      <c r="D1" s="328" t="s">
        <v>89</v>
      </c>
      <c r="E1" s="329"/>
      <c r="F1" s="329"/>
      <c r="G1" s="330"/>
      <c r="H1" s="330"/>
      <c r="I1" s="330"/>
      <c r="J1" s="331"/>
      <c r="K1" s="328" t="s">
        <v>90</v>
      </c>
      <c r="L1" s="329"/>
      <c r="M1" s="329"/>
      <c r="N1" s="330"/>
      <c r="O1" s="330"/>
      <c r="P1" s="330"/>
      <c r="Q1" s="331"/>
      <c r="R1" s="328" t="s">
        <v>91</v>
      </c>
      <c r="S1" s="329"/>
      <c r="T1" s="329"/>
      <c r="U1" s="330"/>
      <c r="V1" s="330"/>
      <c r="W1" s="330"/>
      <c r="X1" s="331"/>
      <c r="Y1" s="160" t="s">
        <v>92</v>
      </c>
      <c r="Z1" s="161" t="s">
        <v>93</v>
      </c>
    </row>
    <row r="2" spans="1:26" ht="15.75" thickBot="1" x14ac:dyDescent="0.3">
      <c r="A2" s="3"/>
      <c r="B2" s="4" t="s">
        <v>94</v>
      </c>
      <c r="C2" s="162"/>
      <c r="D2" s="309" t="s">
        <v>95</v>
      </c>
      <c r="E2" s="310"/>
      <c r="F2" s="310"/>
      <c r="G2" s="310"/>
      <c r="H2" s="310"/>
      <c r="I2" s="310"/>
      <c r="J2" s="6" t="s">
        <v>3</v>
      </c>
      <c r="K2" s="332"/>
      <c r="L2" s="333"/>
      <c r="M2" s="333"/>
      <c r="N2" s="334"/>
      <c r="O2" s="334"/>
      <c r="P2" s="334"/>
      <c r="Q2" s="163"/>
      <c r="R2" s="332"/>
      <c r="S2" s="333"/>
      <c r="T2" s="333"/>
      <c r="U2" s="334"/>
      <c r="V2" s="334"/>
      <c r="W2" s="334"/>
      <c r="X2" s="163"/>
      <c r="Y2" s="164"/>
      <c r="Z2" s="20"/>
    </row>
    <row r="3" spans="1:26" x14ac:dyDescent="0.25">
      <c r="A3" s="246" t="s">
        <v>6</v>
      </c>
      <c r="B3" s="11" t="s">
        <v>96</v>
      </c>
      <c r="C3" s="215" t="s">
        <v>97</v>
      </c>
      <c r="D3" s="57">
        <v>1</v>
      </c>
      <c r="E3" s="56">
        <v>1</v>
      </c>
      <c r="F3" s="57">
        <v>1</v>
      </c>
      <c r="G3" s="58">
        <v>1</v>
      </c>
      <c r="H3" s="59">
        <v>1</v>
      </c>
      <c r="I3" s="60">
        <f>D3+E3+F3+G3+H3</f>
        <v>5</v>
      </c>
      <c r="J3" s="61">
        <v>1</v>
      </c>
      <c r="K3" s="166"/>
      <c r="L3" s="167"/>
      <c r="M3" s="167"/>
      <c r="N3" s="168"/>
      <c r="O3" s="168"/>
      <c r="P3" s="168"/>
      <c r="Q3" s="169"/>
      <c r="R3" s="166"/>
      <c r="S3" s="167"/>
      <c r="T3" s="167"/>
      <c r="U3" s="168"/>
      <c r="V3" s="168"/>
      <c r="W3" s="168"/>
      <c r="X3" s="169"/>
      <c r="Y3" s="33">
        <f>J3+Q3+X3</f>
        <v>1</v>
      </c>
      <c r="Z3" s="34"/>
    </row>
    <row r="4" spans="1:26" x14ac:dyDescent="0.25">
      <c r="A4" s="249" t="s">
        <v>8</v>
      </c>
      <c r="B4" s="25" t="s">
        <v>98</v>
      </c>
      <c r="C4" s="216" t="s">
        <v>99</v>
      </c>
      <c r="D4" s="28">
        <v>3</v>
      </c>
      <c r="E4" s="27">
        <v>2</v>
      </c>
      <c r="F4" s="28">
        <v>3</v>
      </c>
      <c r="G4" s="29">
        <v>2</v>
      </c>
      <c r="H4" s="30">
        <v>2</v>
      </c>
      <c r="I4" s="31">
        <f t="shared" ref="I4:I6" si="0">D4+E4+F4+G4+H4</f>
        <v>12</v>
      </c>
      <c r="J4" s="32">
        <v>2</v>
      </c>
      <c r="K4" s="166"/>
      <c r="L4" s="167"/>
      <c r="M4" s="167"/>
      <c r="N4" s="168"/>
      <c r="O4" s="168"/>
      <c r="P4" s="168"/>
      <c r="Q4" s="169"/>
      <c r="R4" s="166"/>
      <c r="S4" s="167"/>
      <c r="T4" s="167"/>
      <c r="U4" s="168"/>
      <c r="V4" s="168"/>
      <c r="W4" s="168"/>
      <c r="X4" s="169"/>
      <c r="Y4" s="33">
        <f t="shared" ref="Y4:Y6" si="1">J4+Q4+X4</f>
        <v>2</v>
      </c>
      <c r="Z4" s="34"/>
    </row>
    <row r="5" spans="1:26" x14ac:dyDescent="0.25">
      <c r="A5" s="249" t="s">
        <v>10</v>
      </c>
      <c r="B5" s="25" t="s">
        <v>102</v>
      </c>
      <c r="C5" s="216" t="s">
        <v>103</v>
      </c>
      <c r="D5" s="28">
        <v>2</v>
      </c>
      <c r="E5" s="27">
        <v>3</v>
      </c>
      <c r="F5" s="28">
        <v>4</v>
      </c>
      <c r="G5" s="29">
        <v>4</v>
      </c>
      <c r="H5" s="30">
        <v>3</v>
      </c>
      <c r="I5" s="31">
        <f>D5+E5+F5+G5+H5</f>
        <v>16</v>
      </c>
      <c r="J5" s="32">
        <v>3</v>
      </c>
      <c r="K5" s="166"/>
      <c r="L5" s="167"/>
      <c r="M5" s="167"/>
      <c r="N5" s="168"/>
      <c r="O5" s="168"/>
      <c r="P5" s="168"/>
      <c r="Q5" s="169"/>
      <c r="R5" s="166"/>
      <c r="S5" s="167"/>
      <c r="T5" s="167"/>
      <c r="U5" s="168"/>
      <c r="V5" s="168"/>
      <c r="W5" s="168"/>
      <c r="X5" s="169"/>
      <c r="Y5" s="33">
        <f>J5+Q5+X5</f>
        <v>3</v>
      </c>
      <c r="Z5" s="34"/>
    </row>
    <row r="6" spans="1:26" ht="15.75" thickBot="1" x14ac:dyDescent="0.3">
      <c r="A6" s="248" t="s">
        <v>12</v>
      </c>
      <c r="B6" s="1" t="s">
        <v>100</v>
      </c>
      <c r="C6" s="217" t="s">
        <v>101</v>
      </c>
      <c r="D6" s="28">
        <v>4</v>
      </c>
      <c r="E6" s="27">
        <v>4</v>
      </c>
      <c r="F6" s="28">
        <v>2</v>
      </c>
      <c r="G6" s="29">
        <v>3</v>
      </c>
      <c r="H6" s="30">
        <v>4</v>
      </c>
      <c r="I6" s="31">
        <f t="shared" si="0"/>
        <v>17</v>
      </c>
      <c r="J6" s="32">
        <v>4</v>
      </c>
      <c r="K6" s="166"/>
      <c r="L6" s="167"/>
      <c r="M6" s="167"/>
      <c r="N6" s="168"/>
      <c r="O6" s="168"/>
      <c r="P6" s="168"/>
      <c r="Q6" s="169"/>
      <c r="R6" s="166"/>
      <c r="S6" s="167"/>
      <c r="T6" s="167"/>
      <c r="U6" s="168"/>
      <c r="V6" s="168"/>
      <c r="W6" s="168"/>
      <c r="X6" s="169"/>
      <c r="Y6" s="33">
        <f t="shared" si="1"/>
        <v>4</v>
      </c>
      <c r="Z6" s="34"/>
    </row>
    <row r="7" spans="1:26" ht="15.75" thickBot="1" x14ac:dyDescent="0.3">
      <c r="A7" s="170"/>
      <c r="B7" s="171" t="s">
        <v>104</v>
      </c>
      <c r="C7" s="172"/>
      <c r="D7" s="303" t="s">
        <v>105</v>
      </c>
      <c r="E7" s="304"/>
      <c r="F7" s="304"/>
      <c r="G7" s="304"/>
      <c r="H7" s="304"/>
      <c r="I7" s="304"/>
      <c r="J7" s="194" t="s">
        <v>3</v>
      </c>
      <c r="K7" s="325"/>
      <c r="L7" s="326"/>
      <c r="M7" s="326"/>
      <c r="N7" s="327"/>
      <c r="O7" s="327"/>
      <c r="P7" s="327"/>
      <c r="Q7" s="173"/>
      <c r="R7" s="325"/>
      <c r="S7" s="326"/>
      <c r="T7" s="326"/>
      <c r="U7" s="327"/>
      <c r="V7" s="327"/>
      <c r="W7" s="327"/>
      <c r="X7" s="173"/>
      <c r="Y7" s="161"/>
      <c r="Z7" s="141"/>
    </row>
    <row r="8" spans="1:26" x14ac:dyDescent="0.25">
      <c r="A8" s="250" t="s">
        <v>6</v>
      </c>
      <c r="B8" s="54" t="s">
        <v>108</v>
      </c>
      <c r="C8" s="215" t="s">
        <v>109</v>
      </c>
      <c r="D8" s="14">
        <v>4</v>
      </c>
      <c r="E8" s="13">
        <v>1</v>
      </c>
      <c r="F8" s="14">
        <v>1</v>
      </c>
      <c r="G8" s="15">
        <v>2</v>
      </c>
      <c r="H8" s="16">
        <v>1</v>
      </c>
      <c r="I8" s="17">
        <f t="shared" ref="I8:I15" si="2">D8+E8+F8+G8+H8</f>
        <v>9</v>
      </c>
      <c r="J8" s="18">
        <v>1</v>
      </c>
      <c r="K8" s="174"/>
      <c r="L8" s="175"/>
      <c r="M8" s="175"/>
      <c r="N8" s="176"/>
      <c r="O8" s="176"/>
      <c r="P8" s="176"/>
      <c r="Q8" s="163"/>
      <c r="R8" s="174"/>
      <c r="S8" s="175"/>
      <c r="T8" s="175"/>
      <c r="U8" s="176"/>
      <c r="V8" s="176"/>
      <c r="W8" s="176"/>
      <c r="X8" s="163"/>
      <c r="Y8" s="19">
        <f t="shared" ref="Y8:Y15" si="3">J8+Q8+X8</f>
        <v>1</v>
      </c>
      <c r="Z8" s="20"/>
    </row>
    <row r="9" spans="1:26" x14ac:dyDescent="0.25">
      <c r="A9" s="247" t="s">
        <v>8</v>
      </c>
      <c r="B9" s="25" t="s">
        <v>112</v>
      </c>
      <c r="C9" s="216" t="s">
        <v>113</v>
      </c>
      <c r="D9" s="28">
        <v>1</v>
      </c>
      <c r="E9" s="27">
        <v>6</v>
      </c>
      <c r="F9" s="28">
        <v>3</v>
      </c>
      <c r="G9" s="29">
        <v>3</v>
      </c>
      <c r="H9" s="30">
        <v>3</v>
      </c>
      <c r="I9" s="31">
        <f t="shared" si="2"/>
        <v>16</v>
      </c>
      <c r="J9" s="32">
        <v>2</v>
      </c>
      <c r="K9" s="166"/>
      <c r="L9" s="167"/>
      <c r="M9" s="167"/>
      <c r="N9" s="168"/>
      <c r="O9" s="168"/>
      <c r="P9" s="168"/>
      <c r="Q9" s="169"/>
      <c r="R9" s="166"/>
      <c r="S9" s="167"/>
      <c r="T9" s="167"/>
      <c r="U9" s="168"/>
      <c r="V9" s="168"/>
      <c r="W9" s="168"/>
      <c r="X9" s="169"/>
      <c r="Y9" s="33">
        <f t="shared" si="3"/>
        <v>2</v>
      </c>
      <c r="Z9" s="34"/>
    </row>
    <row r="10" spans="1:26" x14ac:dyDescent="0.25">
      <c r="A10" s="247" t="s">
        <v>10</v>
      </c>
      <c r="B10" s="25" t="s">
        <v>122</v>
      </c>
      <c r="C10" s="216" t="s">
        <v>123</v>
      </c>
      <c r="D10" s="28">
        <v>3</v>
      </c>
      <c r="E10" s="27">
        <v>5</v>
      </c>
      <c r="F10" s="28">
        <v>4</v>
      </c>
      <c r="G10" s="228">
        <v>1</v>
      </c>
      <c r="H10" s="30">
        <v>4</v>
      </c>
      <c r="I10" s="31">
        <f t="shared" si="2"/>
        <v>17</v>
      </c>
      <c r="J10" s="32">
        <v>3</v>
      </c>
      <c r="K10" s="166"/>
      <c r="L10" s="167"/>
      <c r="M10" s="167"/>
      <c r="N10" s="168"/>
      <c r="O10" s="168"/>
      <c r="P10" s="168"/>
      <c r="Q10" s="169"/>
      <c r="R10" s="166"/>
      <c r="S10" s="167"/>
      <c r="T10" s="167"/>
      <c r="U10" s="168"/>
      <c r="V10" s="168"/>
      <c r="W10" s="168"/>
      <c r="X10" s="169"/>
      <c r="Y10" s="33">
        <f t="shared" si="3"/>
        <v>3</v>
      </c>
      <c r="Z10" s="34"/>
    </row>
    <row r="11" spans="1:26" x14ac:dyDescent="0.25">
      <c r="A11" s="247" t="s">
        <v>12</v>
      </c>
      <c r="B11" s="25" t="s">
        <v>114</v>
      </c>
      <c r="C11" s="216" t="s">
        <v>115</v>
      </c>
      <c r="D11" s="28">
        <v>2</v>
      </c>
      <c r="E11" s="27">
        <v>3</v>
      </c>
      <c r="F11" s="28">
        <v>2</v>
      </c>
      <c r="G11" s="29">
        <v>5</v>
      </c>
      <c r="H11" s="30">
        <v>5</v>
      </c>
      <c r="I11" s="31">
        <f t="shared" si="2"/>
        <v>17</v>
      </c>
      <c r="J11" s="32">
        <v>4</v>
      </c>
      <c r="K11" s="166"/>
      <c r="L11" s="167"/>
      <c r="M11" s="167"/>
      <c r="N11" s="168"/>
      <c r="O11" s="168"/>
      <c r="P11" s="168"/>
      <c r="Q11" s="169"/>
      <c r="R11" s="166"/>
      <c r="S11" s="167"/>
      <c r="T11" s="167"/>
      <c r="U11" s="168"/>
      <c r="V11" s="168"/>
      <c r="W11" s="168"/>
      <c r="X11" s="169"/>
      <c r="Y11" s="33">
        <f t="shared" si="3"/>
        <v>4</v>
      </c>
      <c r="Z11" s="34"/>
    </row>
    <row r="12" spans="1:26" x14ac:dyDescent="0.25">
      <c r="A12" s="247" t="s">
        <v>14</v>
      </c>
      <c r="B12" s="25" t="s">
        <v>110</v>
      </c>
      <c r="C12" s="216" t="s">
        <v>111</v>
      </c>
      <c r="D12" s="28">
        <v>7</v>
      </c>
      <c r="E12" s="27">
        <v>2</v>
      </c>
      <c r="F12" s="28">
        <v>6</v>
      </c>
      <c r="G12" s="29">
        <v>4</v>
      </c>
      <c r="H12" s="30">
        <v>2</v>
      </c>
      <c r="I12" s="31">
        <f t="shared" si="2"/>
        <v>21</v>
      </c>
      <c r="J12" s="32">
        <v>5</v>
      </c>
      <c r="K12" s="166"/>
      <c r="L12" s="167"/>
      <c r="M12" s="167"/>
      <c r="N12" s="168"/>
      <c r="O12" s="168"/>
      <c r="P12" s="168"/>
      <c r="Q12" s="169"/>
      <c r="R12" s="166"/>
      <c r="S12" s="167"/>
      <c r="T12" s="167"/>
      <c r="U12" s="168"/>
      <c r="V12" s="168"/>
      <c r="W12" s="168"/>
      <c r="X12" s="169"/>
      <c r="Y12" s="33">
        <f t="shared" si="3"/>
        <v>5</v>
      </c>
      <c r="Z12" s="34"/>
    </row>
    <row r="13" spans="1:26" x14ac:dyDescent="0.25">
      <c r="A13" s="247" t="s">
        <v>16</v>
      </c>
      <c r="B13" s="25" t="s">
        <v>116</v>
      </c>
      <c r="C13" s="216" t="s">
        <v>117</v>
      </c>
      <c r="D13" s="28">
        <v>6</v>
      </c>
      <c r="E13" s="27">
        <v>4</v>
      </c>
      <c r="F13" s="28">
        <v>5</v>
      </c>
      <c r="G13" s="29">
        <v>7</v>
      </c>
      <c r="H13" s="30">
        <v>6</v>
      </c>
      <c r="I13" s="31">
        <f t="shared" si="2"/>
        <v>28</v>
      </c>
      <c r="J13" s="32">
        <v>6</v>
      </c>
      <c r="K13" s="166"/>
      <c r="L13" s="167"/>
      <c r="M13" s="167"/>
      <c r="N13" s="168"/>
      <c r="O13" s="168"/>
      <c r="P13" s="168"/>
      <c r="Q13" s="169"/>
      <c r="R13" s="166"/>
      <c r="S13" s="167"/>
      <c r="T13" s="167"/>
      <c r="U13" s="168"/>
      <c r="V13" s="168"/>
      <c r="W13" s="168"/>
      <c r="X13" s="169"/>
      <c r="Y13" s="33">
        <f t="shared" si="3"/>
        <v>6</v>
      </c>
      <c r="Z13" s="34"/>
    </row>
    <row r="14" spans="1:26" x14ac:dyDescent="0.25">
      <c r="A14" s="247" t="s">
        <v>18</v>
      </c>
      <c r="B14" s="25" t="s">
        <v>106</v>
      </c>
      <c r="C14" s="216" t="s">
        <v>107</v>
      </c>
      <c r="D14" s="28">
        <v>5</v>
      </c>
      <c r="E14" s="27">
        <v>7</v>
      </c>
      <c r="F14" s="28">
        <v>7</v>
      </c>
      <c r="G14" s="29">
        <v>6</v>
      </c>
      <c r="H14" s="30">
        <v>7</v>
      </c>
      <c r="I14" s="31">
        <f t="shared" si="2"/>
        <v>32</v>
      </c>
      <c r="J14" s="32">
        <v>7</v>
      </c>
      <c r="K14" s="166"/>
      <c r="L14" s="167"/>
      <c r="M14" s="167"/>
      <c r="N14" s="168"/>
      <c r="O14" s="168"/>
      <c r="P14" s="168"/>
      <c r="Q14" s="169"/>
      <c r="R14" s="166"/>
      <c r="S14" s="167"/>
      <c r="T14" s="167"/>
      <c r="U14" s="168"/>
      <c r="V14" s="168"/>
      <c r="W14" s="168"/>
      <c r="X14" s="169"/>
      <c r="Y14" s="33">
        <f t="shared" si="3"/>
        <v>7</v>
      </c>
      <c r="Z14" s="34"/>
    </row>
    <row r="15" spans="1:26" x14ac:dyDescent="0.25">
      <c r="A15" s="247" t="s">
        <v>20</v>
      </c>
      <c r="B15" s="25" t="s">
        <v>120</v>
      </c>
      <c r="C15" s="216" t="s">
        <v>121</v>
      </c>
      <c r="D15" s="38">
        <v>8</v>
      </c>
      <c r="E15" s="37">
        <v>8</v>
      </c>
      <c r="F15" s="38">
        <v>9</v>
      </c>
      <c r="G15" s="39">
        <v>8</v>
      </c>
      <c r="H15" s="40">
        <v>9</v>
      </c>
      <c r="I15" s="31">
        <f t="shared" si="2"/>
        <v>42</v>
      </c>
      <c r="J15" s="41">
        <v>8</v>
      </c>
      <c r="K15" s="177"/>
      <c r="L15" s="178"/>
      <c r="M15" s="178"/>
      <c r="N15" s="179"/>
      <c r="O15" s="179"/>
      <c r="P15" s="179"/>
      <c r="Q15" s="180"/>
      <c r="R15" s="177"/>
      <c r="S15" s="178"/>
      <c r="T15" s="178"/>
      <c r="U15" s="179"/>
      <c r="V15" s="179"/>
      <c r="W15" s="179"/>
      <c r="X15" s="180"/>
      <c r="Y15" s="33">
        <f t="shared" si="3"/>
        <v>8</v>
      </c>
      <c r="Z15" s="42"/>
    </row>
    <row r="16" spans="1:26" ht="15.75" thickBot="1" x14ac:dyDescent="0.3">
      <c r="A16" s="248" t="s">
        <v>22</v>
      </c>
      <c r="B16" s="44" t="s">
        <v>118</v>
      </c>
      <c r="C16" s="217" t="s">
        <v>119</v>
      </c>
      <c r="D16" s="47">
        <v>9</v>
      </c>
      <c r="E16" s="46">
        <v>9</v>
      </c>
      <c r="F16" s="47">
        <v>8</v>
      </c>
      <c r="G16" s="48">
        <v>9</v>
      </c>
      <c r="H16" s="49">
        <v>8</v>
      </c>
      <c r="I16" s="50">
        <f t="shared" ref="I16:I29" si="4">D16+E16+F16+G16+H16</f>
        <v>43</v>
      </c>
      <c r="J16" s="51">
        <v>9</v>
      </c>
      <c r="K16" s="181"/>
      <c r="L16" s="182"/>
      <c r="M16" s="182"/>
      <c r="N16" s="183"/>
      <c r="O16" s="183"/>
      <c r="P16" s="183"/>
      <c r="Q16" s="184"/>
      <c r="R16" s="181"/>
      <c r="S16" s="182"/>
      <c r="T16" s="182"/>
      <c r="U16" s="183"/>
      <c r="V16" s="183"/>
      <c r="W16" s="183"/>
      <c r="X16" s="184"/>
      <c r="Y16" s="52">
        <f t="shared" ref="Y16:Y29" si="5">J16+Q16+X16</f>
        <v>9</v>
      </c>
      <c r="Z16" s="53"/>
    </row>
    <row r="17" spans="1:26" x14ac:dyDescent="0.25">
      <c r="A17" s="247" t="s">
        <v>6</v>
      </c>
      <c r="B17" s="25" t="s">
        <v>142</v>
      </c>
      <c r="C17" s="215" t="s">
        <v>143</v>
      </c>
      <c r="D17" s="38">
        <v>3</v>
      </c>
      <c r="E17" s="144">
        <v>1</v>
      </c>
      <c r="F17" s="38">
        <v>2</v>
      </c>
      <c r="G17" s="145">
        <v>1</v>
      </c>
      <c r="H17" s="40">
        <v>1</v>
      </c>
      <c r="I17" s="31">
        <f t="shared" ref="I17:I24" si="6">D17+E17+F17+G17+H17</f>
        <v>8</v>
      </c>
      <c r="J17" s="32">
        <v>1</v>
      </c>
      <c r="K17" s="177"/>
      <c r="L17" s="178"/>
      <c r="M17" s="178"/>
      <c r="N17" s="179"/>
      <c r="O17" s="179"/>
      <c r="P17" s="168"/>
      <c r="Q17" s="169"/>
      <c r="R17" s="177"/>
      <c r="S17" s="178"/>
      <c r="T17" s="178"/>
      <c r="U17" s="179"/>
      <c r="V17" s="179"/>
      <c r="W17" s="168"/>
      <c r="X17" s="169"/>
      <c r="Y17" s="33">
        <f t="shared" ref="Y17:Y24" si="7">J17+Q17+X17</f>
        <v>1</v>
      </c>
      <c r="Z17" s="42"/>
    </row>
    <row r="18" spans="1:26" x14ac:dyDescent="0.25">
      <c r="A18" s="247" t="s">
        <v>8</v>
      </c>
      <c r="B18" s="25" t="s">
        <v>138</v>
      </c>
      <c r="C18" s="216" t="s">
        <v>139</v>
      </c>
      <c r="D18" s="38">
        <v>4</v>
      </c>
      <c r="E18" s="144">
        <v>3</v>
      </c>
      <c r="F18" s="38">
        <v>1</v>
      </c>
      <c r="G18" s="145">
        <v>2</v>
      </c>
      <c r="H18" s="40">
        <v>2</v>
      </c>
      <c r="I18" s="31">
        <f t="shared" si="6"/>
        <v>12</v>
      </c>
      <c r="J18" s="32">
        <v>2</v>
      </c>
      <c r="K18" s="177"/>
      <c r="L18" s="178"/>
      <c r="M18" s="178"/>
      <c r="N18" s="179"/>
      <c r="O18" s="179"/>
      <c r="P18" s="168"/>
      <c r="Q18" s="169"/>
      <c r="R18" s="177"/>
      <c r="S18" s="178"/>
      <c r="T18" s="178"/>
      <c r="U18" s="179"/>
      <c r="V18" s="179"/>
      <c r="W18" s="168"/>
      <c r="X18" s="169"/>
      <c r="Y18" s="33">
        <f t="shared" si="7"/>
        <v>2</v>
      </c>
      <c r="Z18" s="42"/>
    </row>
    <row r="19" spans="1:26" x14ac:dyDescent="0.25">
      <c r="A19" s="247" t="s">
        <v>10</v>
      </c>
      <c r="B19" s="25" t="s">
        <v>140</v>
      </c>
      <c r="C19" s="216" t="s">
        <v>141</v>
      </c>
      <c r="D19" s="38">
        <v>1</v>
      </c>
      <c r="E19" s="144">
        <v>4</v>
      </c>
      <c r="F19" s="38">
        <v>3</v>
      </c>
      <c r="G19" s="145">
        <v>3</v>
      </c>
      <c r="H19" s="40">
        <v>4</v>
      </c>
      <c r="I19" s="31">
        <f t="shared" si="6"/>
        <v>15</v>
      </c>
      <c r="J19" s="32">
        <v>3</v>
      </c>
      <c r="K19" s="177"/>
      <c r="L19" s="178"/>
      <c r="M19" s="178"/>
      <c r="N19" s="179"/>
      <c r="O19" s="179"/>
      <c r="P19" s="168"/>
      <c r="Q19" s="169"/>
      <c r="R19" s="177"/>
      <c r="S19" s="178"/>
      <c r="T19" s="178"/>
      <c r="U19" s="179"/>
      <c r="V19" s="179"/>
      <c r="W19" s="168"/>
      <c r="X19" s="169"/>
      <c r="Y19" s="33">
        <f t="shared" si="7"/>
        <v>3</v>
      </c>
      <c r="Z19" s="42"/>
    </row>
    <row r="20" spans="1:26" x14ac:dyDescent="0.25">
      <c r="A20" s="247" t="s">
        <v>12</v>
      </c>
      <c r="B20" s="25" t="s">
        <v>132</v>
      </c>
      <c r="C20" s="216" t="s">
        <v>133</v>
      </c>
      <c r="D20" s="28">
        <v>6</v>
      </c>
      <c r="E20" s="27">
        <v>2</v>
      </c>
      <c r="F20" s="28">
        <v>4</v>
      </c>
      <c r="G20" s="29">
        <v>4</v>
      </c>
      <c r="H20" s="30">
        <v>3</v>
      </c>
      <c r="I20" s="31">
        <f t="shared" si="6"/>
        <v>19</v>
      </c>
      <c r="J20" s="32">
        <v>4</v>
      </c>
      <c r="K20" s="166"/>
      <c r="L20" s="167"/>
      <c r="M20" s="167"/>
      <c r="N20" s="168"/>
      <c r="O20" s="168"/>
      <c r="P20" s="168"/>
      <c r="Q20" s="169"/>
      <c r="R20" s="166"/>
      <c r="S20" s="167"/>
      <c r="T20" s="167"/>
      <c r="U20" s="168"/>
      <c r="V20" s="168"/>
      <c r="W20" s="168"/>
      <c r="X20" s="169"/>
      <c r="Y20" s="33">
        <f t="shared" si="7"/>
        <v>4</v>
      </c>
      <c r="Z20" s="34"/>
    </row>
    <row r="21" spans="1:26" x14ac:dyDescent="0.25">
      <c r="A21" s="247" t="s">
        <v>14</v>
      </c>
      <c r="B21" s="25" t="s">
        <v>128</v>
      </c>
      <c r="C21" s="216" t="s">
        <v>129</v>
      </c>
      <c r="D21" s="28">
        <v>2</v>
      </c>
      <c r="E21" s="185">
        <v>5</v>
      </c>
      <c r="F21" s="28">
        <v>10</v>
      </c>
      <c r="G21" s="186">
        <v>5</v>
      </c>
      <c r="H21" s="30">
        <v>6</v>
      </c>
      <c r="I21" s="31">
        <f t="shared" si="6"/>
        <v>28</v>
      </c>
      <c r="J21" s="32">
        <v>5</v>
      </c>
      <c r="K21" s="166"/>
      <c r="L21" s="167"/>
      <c r="M21" s="167"/>
      <c r="N21" s="168"/>
      <c r="O21" s="168"/>
      <c r="P21" s="168"/>
      <c r="Q21" s="169"/>
      <c r="R21" s="166"/>
      <c r="S21" s="167"/>
      <c r="T21" s="167"/>
      <c r="U21" s="168"/>
      <c r="V21" s="168"/>
      <c r="W21" s="168"/>
      <c r="X21" s="169"/>
      <c r="Y21" s="33">
        <f t="shared" si="7"/>
        <v>5</v>
      </c>
      <c r="Z21" s="34"/>
    </row>
    <row r="22" spans="1:26" x14ac:dyDescent="0.25">
      <c r="A22" s="247" t="s">
        <v>16</v>
      </c>
      <c r="B22" s="25" t="s">
        <v>130</v>
      </c>
      <c r="C22" s="216" t="s">
        <v>131</v>
      </c>
      <c r="D22" s="28">
        <v>10</v>
      </c>
      <c r="E22" s="27">
        <v>9</v>
      </c>
      <c r="F22" s="28">
        <v>6</v>
      </c>
      <c r="G22" s="29">
        <v>6</v>
      </c>
      <c r="H22" s="30">
        <v>5</v>
      </c>
      <c r="I22" s="31">
        <f t="shared" si="6"/>
        <v>36</v>
      </c>
      <c r="J22" s="32">
        <v>6</v>
      </c>
      <c r="K22" s="166"/>
      <c r="L22" s="167"/>
      <c r="M22" s="167"/>
      <c r="N22" s="168"/>
      <c r="O22" s="168"/>
      <c r="P22" s="168"/>
      <c r="Q22" s="169"/>
      <c r="R22" s="166"/>
      <c r="S22" s="167"/>
      <c r="T22" s="167"/>
      <c r="U22" s="168"/>
      <c r="V22" s="168"/>
      <c r="W22" s="168"/>
      <c r="X22" s="169"/>
      <c r="Y22" s="33">
        <f t="shared" si="7"/>
        <v>6</v>
      </c>
      <c r="Z22" s="34"/>
    </row>
    <row r="23" spans="1:26" x14ac:dyDescent="0.25">
      <c r="A23" s="247" t="s">
        <v>18</v>
      </c>
      <c r="B23" s="25" t="s">
        <v>136</v>
      </c>
      <c r="C23" s="216" t="s">
        <v>137</v>
      </c>
      <c r="D23" s="28">
        <v>7</v>
      </c>
      <c r="E23" s="27">
        <v>10</v>
      </c>
      <c r="F23" s="28">
        <v>5</v>
      </c>
      <c r="G23" s="29">
        <v>9</v>
      </c>
      <c r="H23" s="30">
        <v>7</v>
      </c>
      <c r="I23" s="31">
        <f t="shared" si="6"/>
        <v>38</v>
      </c>
      <c r="J23" s="32">
        <v>7</v>
      </c>
      <c r="K23" s="166"/>
      <c r="L23" s="167"/>
      <c r="M23" s="167"/>
      <c r="N23" s="168"/>
      <c r="O23" s="168"/>
      <c r="P23" s="168"/>
      <c r="Q23" s="169"/>
      <c r="R23" s="166"/>
      <c r="S23" s="167"/>
      <c r="T23" s="167"/>
      <c r="U23" s="168"/>
      <c r="V23" s="168"/>
      <c r="W23" s="168"/>
      <c r="X23" s="169"/>
      <c r="Y23" s="33">
        <f t="shared" si="7"/>
        <v>7</v>
      </c>
      <c r="Z23" s="34"/>
    </row>
    <row r="24" spans="1:26" x14ac:dyDescent="0.25">
      <c r="A24" s="247" t="s">
        <v>20</v>
      </c>
      <c r="B24" s="25" t="s">
        <v>126</v>
      </c>
      <c r="C24" s="216" t="s">
        <v>127</v>
      </c>
      <c r="D24" s="28">
        <v>9</v>
      </c>
      <c r="E24" s="27">
        <v>7</v>
      </c>
      <c r="F24" s="28">
        <v>7</v>
      </c>
      <c r="G24" s="29">
        <v>7</v>
      </c>
      <c r="H24" s="30">
        <v>9</v>
      </c>
      <c r="I24" s="31">
        <f t="shared" si="6"/>
        <v>39</v>
      </c>
      <c r="J24" s="32">
        <v>8</v>
      </c>
      <c r="K24" s="166"/>
      <c r="L24" s="167"/>
      <c r="M24" s="167"/>
      <c r="N24" s="168"/>
      <c r="O24" s="168"/>
      <c r="P24" s="168"/>
      <c r="Q24" s="169"/>
      <c r="R24" s="166"/>
      <c r="S24" s="167"/>
      <c r="T24" s="167"/>
      <c r="U24" s="168"/>
      <c r="V24" s="168"/>
      <c r="W24" s="168"/>
      <c r="X24" s="169"/>
      <c r="Y24" s="33">
        <f t="shared" si="7"/>
        <v>8</v>
      </c>
      <c r="Z24" s="34"/>
    </row>
    <row r="25" spans="1:26" x14ac:dyDescent="0.25">
      <c r="A25" s="251" t="s">
        <v>22</v>
      </c>
      <c r="B25" s="55" t="s">
        <v>124</v>
      </c>
      <c r="C25" s="226" t="s">
        <v>125</v>
      </c>
      <c r="D25" s="227">
        <v>5</v>
      </c>
      <c r="E25" s="222">
        <v>8</v>
      </c>
      <c r="F25" s="57">
        <v>9</v>
      </c>
      <c r="G25" s="223">
        <v>8</v>
      </c>
      <c r="H25" s="59">
        <v>10</v>
      </c>
      <c r="I25" s="60">
        <f t="shared" si="4"/>
        <v>40</v>
      </c>
      <c r="J25" s="61">
        <v>9</v>
      </c>
      <c r="K25" s="218"/>
      <c r="L25" s="219"/>
      <c r="M25" s="219"/>
      <c r="N25" s="220"/>
      <c r="O25" s="220"/>
      <c r="P25" s="220"/>
      <c r="Q25" s="221"/>
      <c r="R25" s="218"/>
      <c r="S25" s="219"/>
      <c r="T25" s="219"/>
      <c r="U25" s="220"/>
      <c r="V25" s="220"/>
      <c r="W25" s="220"/>
      <c r="X25" s="221"/>
      <c r="Y25" s="62">
        <f t="shared" si="5"/>
        <v>9</v>
      </c>
      <c r="Z25" s="63"/>
    </row>
    <row r="26" spans="1:26" ht="15.75" thickBot="1" x14ac:dyDescent="0.3">
      <c r="A26" s="248" t="s">
        <v>24</v>
      </c>
      <c r="B26" s="25" t="s">
        <v>134</v>
      </c>
      <c r="C26" s="217" t="s">
        <v>135</v>
      </c>
      <c r="D26" s="28">
        <v>8</v>
      </c>
      <c r="E26" s="27">
        <v>6</v>
      </c>
      <c r="F26" s="28">
        <v>8</v>
      </c>
      <c r="G26" s="29">
        <v>10</v>
      </c>
      <c r="H26" s="30">
        <v>8</v>
      </c>
      <c r="I26" s="31">
        <f t="shared" ref="I26" si="8">D26+E26+F26+G26+H26</f>
        <v>40</v>
      </c>
      <c r="J26" s="32">
        <v>10</v>
      </c>
      <c r="K26" s="166"/>
      <c r="L26" s="167"/>
      <c r="M26" s="167"/>
      <c r="N26" s="168"/>
      <c r="O26" s="168"/>
      <c r="P26" s="168"/>
      <c r="Q26" s="169"/>
      <c r="R26" s="166"/>
      <c r="S26" s="167"/>
      <c r="T26" s="167"/>
      <c r="U26" s="168"/>
      <c r="V26" s="168"/>
      <c r="W26" s="168"/>
      <c r="X26" s="169"/>
      <c r="Y26" s="33">
        <f t="shared" ref="Y26" si="9">J26+Q26+X26</f>
        <v>10</v>
      </c>
      <c r="Z26" s="34"/>
    </row>
    <row r="27" spans="1:26" ht="15.75" thickBot="1" x14ac:dyDescent="0.3">
      <c r="A27" s="323" t="s">
        <v>144</v>
      </c>
      <c r="B27" s="324"/>
      <c r="C27" s="187"/>
      <c r="D27" s="303" t="s">
        <v>2</v>
      </c>
      <c r="E27" s="304"/>
      <c r="F27" s="304"/>
      <c r="G27" s="304"/>
      <c r="H27" s="304"/>
      <c r="I27" s="304"/>
      <c r="J27" s="194" t="s">
        <v>3</v>
      </c>
      <c r="K27" s="305" t="s">
        <v>4</v>
      </c>
      <c r="L27" s="306"/>
      <c r="M27" s="306"/>
      <c r="N27" s="307"/>
      <c r="O27" s="307"/>
      <c r="P27" s="307"/>
      <c r="Q27" s="194" t="s">
        <v>3</v>
      </c>
      <c r="R27" s="305" t="s">
        <v>5</v>
      </c>
      <c r="S27" s="306"/>
      <c r="T27" s="306"/>
      <c r="U27" s="307"/>
      <c r="V27" s="307"/>
      <c r="W27" s="307"/>
      <c r="X27" s="194" t="s">
        <v>3</v>
      </c>
      <c r="Y27" s="7"/>
      <c r="Z27" s="141"/>
    </row>
    <row r="28" spans="1:26" x14ac:dyDescent="0.25">
      <c r="A28" s="231" t="s">
        <v>8</v>
      </c>
      <c r="B28" s="233" t="s">
        <v>147</v>
      </c>
      <c r="C28" s="235" t="s">
        <v>148</v>
      </c>
      <c r="D28" s="12">
        <v>1</v>
      </c>
      <c r="E28" s="230">
        <v>1</v>
      </c>
      <c r="F28" s="16">
        <v>2</v>
      </c>
      <c r="G28" s="230">
        <v>1</v>
      </c>
      <c r="H28" s="16">
        <v>1</v>
      </c>
      <c r="I28" s="17">
        <f>D28+E28+F28+G28+H28</f>
        <v>6</v>
      </c>
      <c r="J28" s="18">
        <v>1</v>
      </c>
      <c r="K28" s="14">
        <v>2</v>
      </c>
      <c r="L28" s="230">
        <v>1</v>
      </c>
      <c r="M28" s="16">
        <v>2</v>
      </c>
      <c r="N28" s="230">
        <v>2</v>
      </c>
      <c r="O28" s="16">
        <v>2</v>
      </c>
      <c r="P28" s="17">
        <f>SUM(K28:O28)</f>
        <v>9</v>
      </c>
      <c r="Q28" s="237">
        <v>2</v>
      </c>
      <c r="R28" s="12">
        <v>1</v>
      </c>
      <c r="S28" s="230">
        <v>1</v>
      </c>
      <c r="T28" s="16">
        <v>2</v>
      </c>
      <c r="U28" s="230">
        <v>1</v>
      </c>
      <c r="V28" s="16">
        <v>1</v>
      </c>
      <c r="W28" s="17">
        <f>SUM(R28:V28)</f>
        <v>6</v>
      </c>
      <c r="X28" s="18">
        <v>1</v>
      </c>
      <c r="Y28" s="239">
        <f>J28+Q28+X28</f>
        <v>4</v>
      </c>
      <c r="Z28" s="20">
        <v>1</v>
      </c>
    </row>
    <row r="29" spans="1:26" ht="15.75" thickBot="1" x14ac:dyDescent="0.3">
      <c r="A29" s="232" t="s">
        <v>6</v>
      </c>
      <c r="B29" s="234" t="s">
        <v>145</v>
      </c>
      <c r="C29" s="236" t="s">
        <v>146</v>
      </c>
      <c r="D29" s="45">
        <v>2</v>
      </c>
      <c r="E29" s="149">
        <v>2</v>
      </c>
      <c r="F29" s="49">
        <v>1</v>
      </c>
      <c r="G29" s="149">
        <v>2</v>
      </c>
      <c r="H29" s="49">
        <v>2</v>
      </c>
      <c r="I29" s="50">
        <f t="shared" si="4"/>
        <v>9</v>
      </c>
      <c r="J29" s="51">
        <v>2</v>
      </c>
      <c r="K29" s="47">
        <v>1</v>
      </c>
      <c r="L29" s="149">
        <v>2</v>
      </c>
      <c r="M29" s="49">
        <v>1</v>
      </c>
      <c r="N29" s="149">
        <v>1</v>
      </c>
      <c r="O29" s="49">
        <v>1</v>
      </c>
      <c r="P29" s="50">
        <f t="shared" ref="P29" si="10">SUM(K29:O29)</f>
        <v>6</v>
      </c>
      <c r="Q29" s="238">
        <v>1</v>
      </c>
      <c r="R29" s="45">
        <v>2</v>
      </c>
      <c r="S29" s="149">
        <v>2</v>
      </c>
      <c r="T29" s="49">
        <v>1</v>
      </c>
      <c r="U29" s="149">
        <v>2</v>
      </c>
      <c r="V29" s="49">
        <v>2</v>
      </c>
      <c r="W29" s="50">
        <f t="shared" ref="W29" si="11">SUM(R29:V29)</f>
        <v>9</v>
      </c>
      <c r="X29" s="51">
        <v>2</v>
      </c>
      <c r="Y29" s="240">
        <f t="shared" si="5"/>
        <v>5</v>
      </c>
      <c r="Z29" s="53">
        <v>2</v>
      </c>
    </row>
    <row r="30" spans="1:26" ht="15.75" thickBot="1" x14ac:dyDescent="0.3">
      <c r="A30" s="316" t="s">
        <v>71</v>
      </c>
      <c r="B30" s="317"/>
      <c r="C30" s="187"/>
      <c r="D30" s="318" t="s">
        <v>2</v>
      </c>
      <c r="E30" s="319"/>
      <c r="F30" s="319"/>
      <c r="G30" s="319"/>
      <c r="H30" s="319"/>
      <c r="I30" s="319"/>
      <c r="J30" s="229" t="s">
        <v>3</v>
      </c>
      <c r="K30" s="320" t="s">
        <v>4</v>
      </c>
      <c r="L30" s="321"/>
      <c r="M30" s="321"/>
      <c r="N30" s="322"/>
      <c r="O30" s="322"/>
      <c r="P30" s="322"/>
      <c r="Q30" s="229" t="s">
        <v>3</v>
      </c>
      <c r="R30" s="320" t="s">
        <v>5</v>
      </c>
      <c r="S30" s="321"/>
      <c r="T30" s="321"/>
      <c r="U30" s="322"/>
      <c r="V30" s="322"/>
      <c r="W30" s="322"/>
      <c r="X30" s="229" t="s">
        <v>3</v>
      </c>
      <c r="Y30" s="7"/>
      <c r="Z30" s="241"/>
    </row>
    <row r="31" spans="1:26" x14ac:dyDescent="0.25">
      <c r="A31" s="246" t="s">
        <v>6</v>
      </c>
      <c r="B31" s="54" t="s">
        <v>72</v>
      </c>
      <c r="C31" s="242" t="s">
        <v>149</v>
      </c>
      <c r="D31" s="138">
        <v>1</v>
      </c>
      <c r="E31" s="137">
        <v>1</v>
      </c>
      <c r="F31" s="138">
        <v>1</v>
      </c>
      <c r="G31" s="139">
        <v>5</v>
      </c>
      <c r="H31" s="140">
        <v>4</v>
      </c>
      <c r="I31" s="17">
        <f t="shared" ref="I31:I36" si="12">D31+E31+F31+G31+H31</f>
        <v>12</v>
      </c>
      <c r="J31" s="18">
        <v>1</v>
      </c>
      <c r="K31" s="136">
        <v>1</v>
      </c>
      <c r="L31" s="137">
        <v>2</v>
      </c>
      <c r="M31" s="138">
        <v>1</v>
      </c>
      <c r="N31" s="139">
        <v>3</v>
      </c>
      <c r="O31" s="140">
        <v>2</v>
      </c>
      <c r="P31" s="17">
        <f t="shared" ref="P31:P36" si="13">SUM(K31:O31)</f>
        <v>9</v>
      </c>
      <c r="Q31" s="18">
        <v>1</v>
      </c>
      <c r="R31" s="136">
        <v>4</v>
      </c>
      <c r="S31" s="137">
        <v>1</v>
      </c>
      <c r="T31" s="138">
        <v>1</v>
      </c>
      <c r="U31" s="139">
        <v>4</v>
      </c>
      <c r="V31" s="140">
        <v>1</v>
      </c>
      <c r="W31" s="17">
        <f t="shared" ref="W31:W36" si="14">SUM(R31:V31)</f>
        <v>11</v>
      </c>
      <c r="X31" s="18">
        <v>1</v>
      </c>
      <c r="Y31" s="19">
        <f t="shared" ref="Y31:Y36" si="15">J31+Q31+X31</f>
        <v>3</v>
      </c>
      <c r="Z31" s="141">
        <v>1</v>
      </c>
    </row>
    <row r="32" spans="1:26" x14ac:dyDescent="0.25">
      <c r="A32" s="247" t="s">
        <v>8</v>
      </c>
      <c r="B32" s="25" t="s">
        <v>80</v>
      </c>
      <c r="C32" s="243" t="s">
        <v>151</v>
      </c>
      <c r="D32" s="28">
        <v>6</v>
      </c>
      <c r="E32" s="27">
        <v>3</v>
      </c>
      <c r="F32" s="28">
        <v>4</v>
      </c>
      <c r="G32" s="29">
        <v>3</v>
      </c>
      <c r="H32" s="30">
        <v>1</v>
      </c>
      <c r="I32" s="60">
        <f t="shared" si="12"/>
        <v>17</v>
      </c>
      <c r="J32" s="32">
        <v>3</v>
      </c>
      <c r="K32" s="26">
        <v>2</v>
      </c>
      <c r="L32" s="27">
        <v>1</v>
      </c>
      <c r="M32" s="28">
        <v>4</v>
      </c>
      <c r="N32" s="29">
        <v>2</v>
      </c>
      <c r="O32" s="30">
        <v>1</v>
      </c>
      <c r="P32" s="60">
        <f t="shared" si="13"/>
        <v>10</v>
      </c>
      <c r="Q32" s="32">
        <v>2</v>
      </c>
      <c r="R32" s="26">
        <v>2</v>
      </c>
      <c r="S32" s="27">
        <v>3</v>
      </c>
      <c r="T32" s="28">
        <v>2</v>
      </c>
      <c r="U32" s="29">
        <v>6</v>
      </c>
      <c r="V32" s="30">
        <v>4</v>
      </c>
      <c r="W32" s="60">
        <f t="shared" si="14"/>
        <v>17</v>
      </c>
      <c r="X32" s="32">
        <v>4</v>
      </c>
      <c r="Y32" s="62">
        <f t="shared" si="15"/>
        <v>9</v>
      </c>
      <c r="Z32" s="34">
        <v>2</v>
      </c>
    </row>
    <row r="33" spans="1:26" x14ac:dyDescent="0.25">
      <c r="A33" s="247" t="s">
        <v>10</v>
      </c>
      <c r="B33" s="25" t="s">
        <v>74</v>
      </c>
      <c r="C33" s="243" t="s">
        <v>152</v>
      </c>
      <c r="D33" s="28">
        <v>3</v>
      </c>
      <c r="E33" s="27">
        <v>2</v>
      </c>
      <c r="F33" s="28">
        <v>2</v>
      </c>
      <c r="G33" s="29">
        <v>1</v>
      </c>
      <c r="H33" s="30">
        <v>6</v>
      </c>
      <c r="I33" s="60">
        <f t="shared" si="12"/>
        <v>14</v>
      </c>
      <c r="J33" s="245">
        <v>2</v>
      </c>
      <c r="K33" s="26">
        <v>5</v>
      </c>
      <c r="L33" s="27">
        <v>5</v>
      </c>
      <c r="M33" s="28">
        <v>5</v>
      </c>
      <c r="N33" s="29">
        <v>7</v>
      </c>
      <c r="O33" s="30">
        <v>6</v>
      </c>
      <c r="P33" s="60">
        <f t="shared" si="13"/>
        <v>28</v>
      </c>
      <c r="Q33" s="32">
        <v>6</v>
      </c>
      <c r="R33" s="26">
        <v>5</v>
      </c>
      <c r="S33" s="27">
        <v>2</v>
      </c>
      <c r="T33" s="28">
        <v>4</v>
      </c>
      <c r="U33" s="29">
        <v>3</v>
      </c>
      <c r="V33" s="30">
        <v>2</v>
      </c>
      <c r="W33" s="60">
        <f t="shared" si="14"/>
        <v>16</v>
      </c>
      <c r="X33" s="245">
        <v>2</v>
      </c>
      <c r="Y33" s="62">
        <f t="shared" si="15"/>
        <v>10</v>
      </c>
      <c r="Z33" s="34">
        <v>3</v>
      </c>
    </row>
    <row r="34" spans="1:26" x14ac:dyDescent="0.25">
      <c r="A34" s="247" t="s">
        <v>12</v>
      </c>
      <c r="B34" s="25" t="s">
        <v>76</v>
      </c>
      <c r="C34" s="243" t="s">
        <v>154</v>
      </c>
      <c r="D34" s="28">
        <v>2</v>
      </c>
      <c r="E34" s="27">
        <v>6</v>
      </c>
      <c r="F34" s="28">
        <v>3</v>
      </c>
      <c r="G34" s="29">
        <v>2</v>
      </c>
      <c r="H34" s="30">
        <v>7</v>
      </c>
      <c r="I34" s="31">
        <f t="shared" si="12"/>
        <v>20</v>
      </c>
      <c r="J34" s="32">
        <v>4</v>
      </c>
      <c r="K34" s="26">
        <v>3</v>
      </c>
      <c r="L34" s="27">
        <v>3</v>
      </c>
      <c r="M34" s="28">
        <v>2</v>
      </c>
      <c r="N34" s="29">
        <v>1</v>
      </c>
      <c r="O34" s="30">
        <v>3</v>
      </c>
      <c r="P34" s="31">
        <f t="shared" si="13"/>
        <v>12</v>
      </c>
      <c r="Q34" s="32">
        <v>3</v>
      </c>
      <c r="R34" s="26">
        <v>1</v>
      </c>
      <c r="S34" s="27">
        <v>4</v>
      </c>
      <c r="T34" s="28">
        <v>6</v>
      </c>
      <c r="U34" s="29">
        <v>1</v>
      </c>
      <c r="V34" s="30">
        <v>5</v>
      </c>
      <c r="W34" s="31">
        <f t="shared" si="14"/>
        <v>17</v>
      </c>
      <c r="X34" s="32">
        <v>3</v>
      </c>
      <c r="Y34" s="33">
        <f t="shared" si="15"/>
        <v>10</v>
      </c>
      <c r="Z34" s="34">
        <v>4</v>
      </c>
    </row>
    <row r="35" spans="1:26" x14ac:dyDescent="0.25">
      <c r="A35" s="247" t="s">
        <v>14</v>
      </c>
      <c r="B35" s="25" t="s">
        <v>81</v>
      </c>
      <c r="C35" s="243" t="s">
        <v>153</v>
      </c>
      <c r="D35" s="28">
        <v>4</v>
      </c>
      <c r="E35" s="27">
        <v>4</v>
      </c>
      <c r="F35" s="28">
        <v>5</v>
      </c>
      <c r="G35" s="29">
        <v>6</v>
      </c>
      <c r="H35" s="30">
        <v>2</v>
      </c>
      <c r="I35" s="60">
        <f t="shared" si="12"/>
        <v>21</v>
      </c>
      <c r="J35" s="32">
        <v>5</v>
      </c>
      <c r="K35" s="26">
        <v>6</v>
      </c>
      <c r="L35" s="27">
        <v>4</v>
      </c>
      <c r="M35" s="28">
        <v>3</v>
      </c>
      <c r="N35" s="29">
        <v>4</v>
      </c>
      <c r="O35" s="30">
        <v>4</v>
      </c>
      <c r="P35" s="60">
        <f t="shared" si="13"/>
        <v>21</v>
      </c>
      <c r="Q35" s="32">
        <v>4</v>
      </c>
      <c r="R35" s="26">
        <v>6</v>
      </c>
      <c r="S35" s="27">
        <v>6</v>
      </c>
      <c r="T35" s="28">
        <v>5</v>
      </c>
      <c r="U35" s="29">
        <v>2</v>
      </c>
      <c r="V35" s="30">
        <v>6</v>
      </c>
      <c r="W35" s="60">
        <f t="shared" si="14"/>
        <v>25</v>
      </c>
      <c r="X35" s="32">
        <v>6</v>
      </c>
      <c r="Y35" s="62">
        <f t="shared" si="15"/>
        <v>15</v>
      </c>
      <c r="Z35" s="34">
        <v>5</v>
      </c>
    </row>
    <row r="36" spans="1:26" x14ac:dyDescent="0.25">
      <c r="A36" s="247" t="s">
        <v>16</v>
      </c>
      <c r="B36" s="25" t="s">
        <v>84</v>
      </c>
      <c r="C36" s="243" t="s">
        <v>156</v>
      </c>
      <c r="D36" s="28">
        <v>5</v>
      </c>
      <c r="E36" s="27">
        <v>5</v>
      </c>
      <c r="F36" s="28">
        <v>6</v>
      </c>
      <c r="G36" s="29">
        <v>4</v>
      </c>
      <c r="H36" s="30">
        <v>5</v>
      </c>
      <c r="I36" s="31">
        <f t="shared" si="12"/>
        <v>25</v>
      </c>
      <c r="J36" s="245">
        <v>6</v>
      </c>
      <c r="K36" s="26">
        <v>4</v>
      </c>
      <c r="L36" s="27">
        <v>7</v>
      </c>
      <c r="M36" s="28">
        <v>6</v>
      </c>
      <c r="N36" s="29">
        <v>6</v>
      </c>
      <c r="O36" s="30">
        <v>5</v>
      </c>
      <c r="P36" s="31">
        <f t="shared" si="13"/>
        <v>28</v>
      </c>
      <c r="Q36" s="32">
        <v>5</v>
      </c>
      <c r="R36" s="26">
        <v>8</v>
      </c>
      <c r="S36" s="27">
        <v>7</v>
      </c>
      <c r="T36" s="28">
        <v>7</v>
      </c>
      <c r="U36" s="29">
        <v>8</v>
      </c>
      <c r="V36" s="30">
        <v>8</v>
      </c>
      <c r="W36" s="31">
        <f t="shared" si="14"/>
        <v>38</v>
      </c>
      <c r="X36" s="32">
        <v>8</v>
      </c>
      <c r="Y36" s="33">
        <f t="shared" si="15"/>
        <v>19</v>
      </c>
      <c r="Z36" s="34">
        <v>6</v>
      </c>
    </row>
    <row r="37" spans="1:26" x14ac:dyDescent="0.25">
      <c r="A37" s="247" t="s">
        <v>18</v>
      </c>
      <c r="B37" s="25" t="s">
        <v>73</v>
      </c>
      <c r="C37" s="243" t="s">
        <v>150</v>
      </c>
      <c r="D37" s="28">
        <v>7</v>
      </c>
      <c r="E37" s="27">
        <v>7</v>
      </c>
      <c r="F37" s="28">
        <v>7</v>
      </c>
      <c r="G37" s="29">
        <v>7</v>
      </c>
      <c r="H37" s="30">
        <v>3</v>
      </c>
      <c r="I37" s="60">
        <f t="shared" ref="I37:I38" si="16">D37+E37+F37+G37+H37</f>
        <v>31</v>
      </c>
      <c r="J37" s="32">
        <v>7</v>
      </c>
      <c r="K37" s="26">
        <v>8</v>
      </c>
      <c r="L37" s="27">
        <v>6</v>
      </c>
      <c r="M37" s="28">
        <v>7</v>
      </c>
      <c r="N37" s="29">
        <v>5</v>
      </c>
      <c r="O37" s="30">
        <v>7</v>
      </c>
      <c r="P37" s="60">
        <f t="shared" ref="P37:P38" si="17">SUM(K37:O37)</f>
        <v>33</v>
      </c>
      <c r="Q37" s="32">
        <v>7</v>
      </c>
      <c r="R37" s="26">
        <v>3</v>
      </c>
      <c r="S37" s="27">
        <v>5</v>
      </c>
      <c r="T37" s="28">
        <v>6</v>
      </c>
      <c r="U37" s="29">
        <v>5</v>
      </c>
      <c r="V37" s="30">
        <v>3</v>
      </c>
      <c r="W37" s="60">
        <f t="shared" ref="W37:W38" si="18">SUM(R37:V37)</f>
        <v>22</v>
      </c>
      <c r="X37" s="32">
        <v>5</v>
      </c>
      <c r="Y37" s="62">
        <f t="shared" ref="Y37:Y38" si="19">J37+Q37+X37</f>
        <v>19</v>
      </c>
      <c r="Z37" s="34">
        <v>7</v>
      </c>
    </row>
    <row r="38" spans="1:26" ht="15.75" thickBot="1" x14ac:dyDescent="0.3">
      <c r="A38" s="248" t="s">
        <v>20</v>
      </c>
      <c r="B38" s="25" t="s">
        <v>82</v>
      </c>
      <c r="C38" s="244" t="s">
        <v>155</v>
      </c>
      <c r="D38" s="28">
        <v>8</v>
      </c>
      <c r="E38" s="27">
        <v>8</v>
      </c>
      <c r="F38" s="28">
        <v>8</v>
      </c>
      <c r="G38" s="29">
        <v>8</v>
      </c>
      <c r="H38" s="30">
        <v>8</v>
      </c>
      <c r="I38" s="31">
        <f t="shared" si="16"/>
        <v>40</v>
      </c>
      <c r="J38" s="32">
        <v>8</v>
      </c>
      <c r="K38" s="26">
        <v>7</v>
      </c>
      <c r="L38" s="27">
        <v>8</v>
      </c>
      <c r="M38" s="28">
        <v>8</v>
      </c>
      <c r="N38" s="29">
        <v>8</v>
      </c>
      <c r="O38" s="30">
        <v>8</v>
      </c>
      <c r="P38" s="31">
        <f t="shared" si="17"/>
        <v>39</v>
      </c>
      <c r="Q38" s="32">
        <v>8</v>
      </c>
      <c r="R38" s="26">
        <v>7</v>
      </c>
      <c r="S38" s="27">
        <v>8</v>
      </c>
      <c r="T38" s="28">
        <v>8</v>
      </c>
      <c r="U38" s="29">
        <v>7</v>
      </c>
      <c r="V38" s="30">
        <v>7</v>
      </c>
      <c r="W38" s="31">
        <f t="shared" si="18"/>
        <v>37</v>
      </c>
      <c r="X38" s="32">
        <v>7</v>
      </c>
      <c r="Y38" s="33">
        <f t="shared" si="19"/>
        <v>23</v>
      </c>
      <c r="Z38" s="34">
        <v>8</v>
      </c>
    </row>
    <row r="39" spans="1:26" ht="15.75" thickBot="1" x14ac:dyDescent="0.3">
      <c r="A39" s="323" t="s">
        <v>0</v>
      </c>
      <c r="B39" s="324"/>
      <c r="C39" s="187"/>
      <c r="D39" s="309" t="s">
        <v>2</v>
      </c>
      <c r="E39" s="310"/>
      <c r="F39" s="310"/>
      <c r="G39" s="310"/>
      <c r="H39" s="310"/>
      <c r="I39" s="310"/>
      <c r="J39" s="6" t="s">
        <v>3</v>
      </c>
      <c r="K39" s="311" t="s">
        <v>4</v>
      </c>
      <c r="L39" s="312"/>
      <c r="M39" s="312"/>
      <c r="N39" s="313"/>
      <c r="O39" s="313"/>
      <c r="P39" s="313"/>
      <c r="Q39" s="6" t="s">
        <v>3</v>
      </c>
      <c r="R39" s="311" t="s">
        <v>5</v>
      </c>
      <c r="S39" s="312"/>
      <c r="T39" s="312"/>
      <c r="U39" s="313"/>
      <c r="V39" s="313"/>
      <c r="W39" s="313"/>
      <c r="X39" s="6" t="s">
        <v>3</v>
      </c>
      <c r="Y39" s="7"/>
      <c r="Z39" s="8"/>
    </row>
    <row r="40" spans="1:26" x14ac:dyDescent="0.25">
      <c r="A40" s="250" t="s">
        <v>6</v>
      </c>
      <c r="B40" s="25" t="s">
        <v>45</v>
      </c>
      <c r="C40" s="242" t="s">
        <v>161</v>
      </c>
      <c r="D40" s="28">
        <v>1</v>
      </c>
      <c r="E40" s="27">
        <v>2</v>
      </c>
      <c r="F40" s="28">
        <v>4</v>
      </c>
      <c r="G40" s="29">
        <v>1</v>
      </c>
      <c r="H40" s="30">
        <v>4</v>
      </c>
      <c r="I40" s="31">
        <f>D40+E40+F40+G40+H40</f>
        <v>12</v>
      </c>
      <c r="J40" s="32">
        <v>1</v>
      </c>
      <c r="K40" s="26">
        <v>1</v>
      </c>
      <c r="L40" s="27">
        <v>1</v>
      </c>
      <c r="M40" s="28">
        <v>1</v>
      </c>
      <c r="N40" s="29">
        <v>2</v>
      </c>
      <c r="O40" s="30">
        <v>1</v>
      </c>
      <c r="P40" s="31">
        <f>SUM(K40:O40)</f>
        <v>6</v>
      </c>
      <c r="Q40" s="32">
        <v>1</v>
      </c>
      <c r="R40" s="26">
        <v>2</v>
      </c>
      <c r="S40" s="27">
        <v>3</v>
      </c>
      <c r="T40" s="28">
        <v>1</v>
      </c>
      <c r="U40" s="29">
        <v>2</v>
      </c>
      <c r="V40" s="30">
        <v>5</v>
      </c>
      <c r="W40" s="31">
        <f>SUM(R40:V40)</f>
        <v>13</v>
      </c>
      <c r="X40" s="32">
        <v>2</v>
      </c>
      <c r="Y40" s="33">
        <f>J40+Q40+X40</f>
        <v>4</v>
      </c>
      <c r="Z40" s="34">
        <v>1</v>
      </c>
    </row>
    <row r="41" spans="1:26" x14ac:dyDescent="0.25">
      <c r="A41" s="247" t="s">
        <v>8</v>
      </c>
      <c r="B41" s="25" t="s">
        <v>7</v>
      </c>
      <c r="C41" s="243" t="s">
        <v>157</v>
      </c>
      <c r="D41" s="28">
        <v>4</v>
      </c>
      <c r="E41" s="27">
        <v>1</v>
      </c>
      <c r="F41" s="28">
        <v>3</v>
      </c>
      <c r="G41" s="29">
        <v>3</v>
      </c>
      <c r="H41" s="30">
        <v>5</v>
      </c>
      <c r="I41" s="31">
        <f t="shared" ref="I41" si="20">D41+E41+F41+G41+H41</f>
        <v>16</v>
      </c>
      <c r="J41" s="32">
        <v>2</v>
      </c>
      <c r="K41" s="26">
        <v>3</v>
      </c>
      <c r="L41" s="27">
        <v>2</v>
      </c>
      <c r="M41" s="28">
        <v>5</v>
      </c>
      <c r="N41" s="29">
        <v>1</v>
      </c>
      <c r="O41" s="30">
        <v>2</v>
      </c>
      <c r="P41" s="31">
        <f t="shared" ref="P41" si="21">SUM(K41:O41)</f>
        <v>13</v>
      </c>
      <c r="Q41" s="32">
        <v>2</v>
      </c>
      <c r="R41" s="26">
        <v>1</v>
      </c>
      <c r="S41" s="27">
        <v>1</v>
      </c>
      <c r="T41" s="28">
        <v>2</v>
      </c>
      <c r="U41" s="29">
        <v>1</v>
      </c>
      <c r="V41" s="30">
        <v>1</v>
      </c>
      <c r="W41" s="31">
        <f t="shared" ref="W41" si="22">SUM(R41:V41)</f>
        <v>6</v>
      </c>
      <c r="X41" s="32">
        <v>1</v>
      </c>
      <c r="Y41" s="33">
        <f t="shared" ref="Y41" si="23">J41+Q41+X41</f>
        <v>5</v>
      </c>
      <c r="Z41" s="34">
        <v>2</v>
      </c>
    </row>
    <row r="42" spans="1:26" x14ac:dyDescent="0.25">
      <c r="A42" s="247" t="s">
        <v>10</v>
      </c>
      <c r="B42" s="25" t="s">
        <v>29</v>
      </c>
      <c r="C42" s="243" t="s">
        <v>160</v>
      </c>
      <c r="D42" s="28">
        <v>2</v>
      </c>
      <c r="E42" s="27">
        <v>5</v>
      </c>
      <c r="F42" s="28">
        <v>5</v>
      </c>
      <c r="G42" s="29">
        <v>4</v>
      </c>
      <c r="H42" s="30">
        <v>8</v>
      </c>
      <c r="I42" s="31">
        <f>D42+E42+F42+G42+H42</f>
        <v>24</v>
      </c>
      <c r="J42" s="32">
        <v>5</v>
      </c>
      <c r="K42" s="26">
        <v>2</v>
      </c>
      <c r="L42" s="27">
        <v>4</v>
      </c>
      <c r="M42" s="28">
        <v>3</v>
      </c>
      <c r="N42" s="29">
        <v>3</v>
      </c>
      <c r="O42" s="30">
        <v>3</v>
      </c>
      <c r="P42" s="31">
        <f>SUM(K42:O42)</f>
        <v>15</v>
      </c>
      <c r="Q42" s="245">
        <v>3</v>
      </c>
      <c r="R42" s="26">
        <v>3</v>
      </c>
      <c r="S42" s="27">
        <v>2</v>
      </c>
      <c r="T42" s="28">
        <v>3</v>
      </c>
      <c r="U42" s="29">
        <v>3</v>
      </c>
      <c r="V42" s="30">
        <v>2</v>
      </c>
      <c r="W42" s="31">
        <f>SUM(R42:V42)</f>
        <v>13</v>
      </c>
      <c r="X42" s="245">
        <v>3</v>
      </c>
      <c r="Y42" s="33">
        <f>J42+Q42+X42</f>
        <v>11</v>
      </c>
      <c r="Z42" s="34">
        <v>3</v>
      </c>
    </row>
    <row r="43" spans="1:26" x14ac:dyDescent="0.25">
      <c r="A43" s="247" t="s">
        <v>12</v>
      </c>
      <c r="B43" s="25" t="s">
        <v>13</v>
      </c>
      <c r="C43" s="243" t="s">
        <v>159</v>
      </c>
      <c r="D43" s="28">
        <v>3</v>
      </c>
      <c r="E43" s="27">
        <v>3</v>
      </c>
      <c r="F43" s="28">
        <v>2</v>
      </c>
      <c r="G43" s="29">
        <v>2</v>
      </c>
      <c r="H43" s="30">
        <v>6</v>
      </c>
      <c r="I43" s="31">
        <f>D43+E43+F43+G43+H43</f>
        <v>16</v>
      </c>
      <c r="J43" s="32">
        <v>3</v>
      </c>
      <c r="K43" s="26">
        <v>4</v>
      </c>
      <c r="L43" s="27">
        <v>3</v>
      </c>
      <c r="M43" s="28">
        <v>2</v>
      </c>
      <c r="N43" s="29">
        <v>4</v>
      </c>
      <c r="O43" s="30">
        <v>4</v>
      </c>
      <c r="P43" s="31">
        <f>SUM(K43:O43)</f>
        <v>17</v>
      </c>
      <c r="Q43" s="32">
        <v>4</v>
      </c>
      <c r="R43" s="26">
        <v>4</v>
      </c>
      <c r="S43" s="27">
        <v>4</v>
      </c>
      <c r="T43" s="28">
        <v>4</v>
      </c>
      <c r="U43" s="29">
        <v>5</v>
      </c>
      <c r="V43" s="30">
        <v>3</v>
      </c>
      <c r="W43" s="31">
        <f>SUM(R43:V43)</f>
        <v>20</v>
      </c>
      <c r="X43" s="32">
        <v>4</v>
      </c>
      <c r="Y43" s="33">
        <f>J43+Q43+X43</f>
        <v>11</v>
      </c>
      <c r="Z43" s="34">
        <v>4</v>
      </c>
    </row>
    <row r="44" spans="1:26" x14ac:dyDescent="0.25">
      <c r="A44" s="247" t="s">
        <v>14</v>
      </c>
      <c r="B44" s="25" t="s">
        <v>19</v>
      </c>
      <c r="C44" s="243" t="s">
        <v>162</v>
      </c>
      <c r="D44" s="28">
        <v>5</v>
      </c>
      <c r="E44" s="27">
        <v>4</v>
      </c>
      <c r="F44" s="28">
        <v>1</v>
      </c>
      <c r="G44" s="29">
        <v>8</v>
      </c>
      <c r="H44" s="30">
        <v>1</v>
      </c>
      <c r="I44" s="31">
        <f t="shared" ref="I44:I68" si="24">D44+E44+F44+G44+H44</f>
        <v>19</v>
      </c>
      <c r="J44" s="32">
        <v>4</v>
      </c>
      <c r="K44" s="26">
        <v>5</v>
      </c>
      <c r="L44" s="27">
        <v>5</v>
      </c>
      <c r="M44" s="28">
        <v>4</v>
      </c>
      <c r="N44" s="29">
        <v>5</v>
      </c>
      <c r="O44" s="30">
        <v>5</v>
      </c>
      <c r="P44" s="31">
        <f t="shared" ref="P44:P68" si="25">SUM(K44:O44)</f>
        <v>24</v>
      </c>
      <c r="Q44" s="32">
        <v>5</v>
      </c>
      <c r="R44" s="26">
        <v>5</v>
      </c>
      <c r="S44" s="27">
        <v>5</v>
      </c>
      <c r="T44" s="28">
        <v>5</v>
      </c>
      <c r="U44" s="29">
        <v>8</v>
      </c>
      <c r="V44" s="30">
        <v>4</v>
      </c>
      <c r="W44" s="31">
        <f t="shared" ref="W44:W68" si="26">SUM(R44:V44)</f>
        <v>27</v>
      </c>
      <c r="X44" s="32">
        <v>5</v>
      </c>
      <c r="Y44" s="33">
        <f t="shared" ref="Y44:Y68" si="27">J44+Q44+X44</f>
        <v>14</v>
      </c>
      <c r="Z44" s="34">
        <v>5</v>
      </c>
    </row>
    <row r="45" spans="1:26" x14ac:dyDescent="0.25">
      <c r="A45" s="247" t="s">
        <v>16</v>
      </c>
      <c r="B45" s="25" t="s">
        <v>17</v>
      </c>
      <c r="C45" s="243" t="s">
        <v>164</v>
      </c>
      <c r="D45" s="28">
        <v>7</v>
      </c>
      <c r="E45" s="27">
        <v>8</v>
      </c>
      <c r="F45" s="28">
        <v>6</v>
      </c>
      <c r="G45" s="29">
        <v>6</v>
      </c>
      <c r="H45" s="30">
        <v>2</v>
      </c>
      <c r="I45" s="31">
        <f>D45+E45+F45+G45+H45</f>
        <v>29</v>
      </c>
      <c r="J45" s="32">
        <v>6</v>
      </c>
      <c r="K45" s="26">
        <v>6</v>
      </c>
      <c r="L45" s="27">
        <v>6</v>
      </c>
      <c r="M45" s="28">
        <v>7</v>
      </c>
      <c r="N45" s="29">
        <v>6</v>
      </c>
      <c r="O45" s="30">
        <v>7</v>
      </c>
      <c r="P45" s="31">
        <f>SUM(K45:O45)</f>
        <v>32</v>
      </c>
      <c r="Q45" s="32">
        <v>6</v>
      </c>
      <c r="R45" s="26">
        <v>6</v>
      </c>
      <c r="S45" s="27">
        <v>8</v>
      </c>
      <c r="T45" s="28">
        <v>6</v>
      </c>
      <c r="U45" s="29">
        <v>7</v>
      </c>
      <c r="V45" s="30">
        <v>6</v>
      </c>
      <c r="W45" s="31">
        <f>SUM(R45:V45)</f>
        <v>33</v>
      </c>
      <c r="X45" s="32">
        <v>7</v>
      </c>
      <c r="Y45" s="33">
        <f>J45+Q45+X45</f>
        <v>19</v>
      </c>
      <c r="Z45" s="34">
        <v>6</v>
      </c>
    </row>
    <row r="46" spans="1:26" x14ac:dyDescent="0.25">
      <c r="A46" s="247" t="s">
        <v>18</v>
      </c>
      <c r="B46" s="25" t="s">
        <v>23</v>
      </c>
      <c r="C46" s="243" t="s">
        <v>158</v>
      </c>
      <c r="D46" s="28">
        <v>8</v>
      </c>
      <c r="E46" s="27">
        <v>6</v>
      </c>
      <c r="F46" s="28">
        <v>8</v>
      </c>
      <c r="G46" s="29">
        <v>5</v>
      </c>
      <c r="H46" s="30">
        <v>7</v>
      </c>
      <c r="I46" s="31">
        <f>D46+E46+F46+G46+H46</f>
        <v>34</v>
      </c>
      <c r="J46" s="32">
        <v>8</v>
      </c>
      <c r="K46" s="26">
        <v>8</v>
      </c>
      <c r="L46" s="27">
        <v>8</v>
      </c>
      <c r="M46" s="28">
        <v>8</v>
      </c>
      <c r="N46" s="29">
        <v>8</v>
      </c>
      <c r="O46" s="30">
        <v>8</v>
      </c>
      <c r="P46" s="31">
        <f>SUM(K46:O46)</f>
        <v>40</v>
      </c>
      <c r="Q46" s="32">
        <v>8</v>
      </c>
      <c r="R46" s="26">
        <v>7</v>
      </c>
      <c r="S46" s="27">
        <v>6</v>
      </c>
      <c r="T46" s="28">
        <v>8</v>
      </c>
      <c r="U46" s="29">
        <v>4</v>
      </c>
      <c r="V46" s="30">
        <v>8</v>
      </c>
      <c r="W46" s="31">
        <f>SUM(R46:V46)</f>
        <v>33</v>
      </c>
      <c r="X46" s="245">
        <v>6</v>
      </c>
      <c r="Y46" s="33">
        <f>J46+Q46+X46</f>
        <v>22</v>
      </c>
      <c r="Z46" s="34">
        <v>7</v>
      </c>
    </row>
    <row r="47" spans="1:26" ht="15.75" thickBot="1" x14ac:dyDescent="0.3">
      <c r="A47" s="248" t="s">
        <v>20</v>
      </c>
      <c r="B47" s="25" t="s">
        <v>49</v>
      </c>
      <c r="C47" s="244" t="s">
        <v>163</v>
      </c>
      <c r="D47" s="28">
        <v>6</v>
      </c>
      <c r="E47" s="27">
        <v>7</v>
      </c>
      <c r="F47" s="28">
        <v>7</v>
      </c>
      <c r="G47" s="29">
        <v>7</v>
      </c>
      <c r="H47" s="30">
        <v>3</v>
      </c>
      <c r="I47" s="31">
        <f t="shared" si="24"/>
        <v>30</v>
      </c>
      <c r="J47" s="32">
        <v>7</v>
      </c>
      <c r="K47" s="26">
        <v>7</v>
      </c>
      <c r="L47" s="27">
        <v>7</v>
      </c>
      <c r="M47" s="28">
        <v>6</v>
      </c>
      <c r="N47" s="29">
        <v>7</v>
      </c>
      <c r="O47" s="30">
        <v>6</v>
      </c>
      <c r="P47" s="31">
        <f t="shared" si="25"/>
        <v>33</v>
      </c>
      <c r="Q47" s="32">
        <v>7</v>
      </c>
      <c r="R47" s="26">
        <v>8</v>
      </c>
      <c r="S47" s="27">
        <v>7</v>
      </c>
      <c r="T47" s="28">
        <v>7</v>
      </c>
      <c r="U47" s="29">
        <v>6</v>
      </c>
      <c r="V47" s="30">
        <v>7</v>
      </c>
      <c r="W47" s="31">
        <f t="shared" si="26"/>
        <v>35</v>
      </c>
      <c r="X47" s="32">
        <v>8</v>
      </c>
      <c r="Y47" s="33">
        <f t="shared" si="27"/>
        <v>22</v>
      </c>
      <c r="Z47" s="34">
        <v>8</v>
      </c>
    </row>
    <row r="48" spans="1:26" ht="15.75" thickBot="1" x14ac:dyDescent="0.3">
      <c r="A48" s="314" t="s">
        <v>165</v>
      </c>
      <c r="B48" s="315"/>
      <c r="C48" s="187"/>
      <c r="D48" s="303" t="s">
        <v>2</v>
      </c>
      <c r="E48" s="304"/>
      <c r="F48" s="304"/>
      <c r="G48" s="304"/>
      <c r="H48" s="304"/>
      <c r="I48" s="304"/>
      <c r="J48" s="194" t="s">
        <v>3</v>
      </c>
      <c r="K48" s="305" t="s">
        <v>4</v>
      </c>
      <c r="L48" s="306"/>
      <c r="M48" s="306"/>
      <c r="N48" s="307"/>
      <c r="O48" s="307"/>
      <c r="P48" s="307"/>
      <c r="Q48" s="194" t="s">
        <v>3</v>
      </c>
      <c r="R48" s="305" t="s">
        <v>5</v>
      </c>
      <c r="S48" s="306"/>
      <c r="T48" s="306"/>
      <c r="U48" s="307"/>
      <c r="V48" s="307"/>
      <c r="W48" s="307"/>
      <c r="X48" s="194" t="s">
        <v>3</v>
      </c>
      <c r="Y48" s="161"/>
      <c r="Z48" s="141"/>
    </row>
    <row r="49" spans="1:26" x14ac:dyDescent="0.25">
      <c r="A49" s="233" t="s">
        <v>6</v>
      </c>
      <c r="B49" s="54" t="s">
        <v>168</v>
      </c>
      <c r="C49" s="215" t="s">
        <v>169</v>
      </c>
      <c r="D49" s="12">
        <v>1</v>
      </c>
      <c r="E49" s="15">
        <v>2</v>
      </c>
      <c r="F49" s="16">
        <v>1</v>
      </c>
      <c r="G49" s="15">
        <v>1</v>
      </c>
      <c r="H49" s="16">
        <v>2</v>
      </c>
      <c r="I49" s="17">
        <f t="shared" ref="I49:I54" si="28">D49+E49+F49+G49+H49</f>
        <v>7</v>
      </c>
      <c r="J49" s="18">
        <v>1</v>
      </c>
      <c r="K49" s="14">
        <v>2</v>
      </c>
      <c r="L49" s="15">
        <v>1</v>
      </c>
      <c r="M49" s="16">
        <v>1</v>
      </c>
      <c r="N49" s="15">
        <v>2</v>
      </c>
      <c r="O49" s="16">
        <v>1</v>
      </c>
      <c r="P49" s="17">
        <f t="shared" ref="P49:P54" si="29">SUM(K49:O49)</f>
        <v>7</v>
      </c>
      <c r="Q49" s="237">
        <v>1</v>
      </c>
      <c r="R49" s="12">
        <v>2</v>
      </c>
      <c r="S49" s="15">
        <v>1</v>
      </c>
      <c r="T49" s="16">
        <v>2</v>
      </c>
      <c r="U49" s="15">
        <v>2</v>
      </c>
      <c r="V49" s="16">
        <v>1</v>
      </c>
      <c r="W49" s="17">
        <f t="shared" ref="W49:W54" si="30">SUM(R49:V49)</f>
        <v>8</v>
      </c>
      <c r="X49" s="18">
        <v>2</v>
      </c>
      <c r="Y49" s="19">
        <f t="shared" ref="Y49:Y54" si="31">J49+Q49+X49</f>
        <v>4</v>
      </c>
      <c r="Z49" s="252">
        <v>1</v>
      </c>
    </row>
    <row r="50" spans="1:26" ht="15.75" thickBot="1" x14ac:dyDescent="0.3">
      <c r="A50" s="255" t="s">
        <v>8</v>
      </c>
      <c r="B50" s="35" t="s">
        <v>166</v>
      </c>
      <c r="C50" s="256" t="s">
        <v>167</v>
      </c>
      <c r="D50" s="36">
        <v>2</v>
      </c>
      <c r="E50" s="39">
        <v>1</v>
      </c>
      <c r="F50" s="40">
        <v>2</v>
      </c>
      <c r="G50" s="39">
        <v>2</v>
      </c>
      <c r="H50" s="40">
        <v>1</v>
      </c>
      <c r="I50" s="224">
        <f t="shared" si="28"/>
        <v>8</v>
      </c>
      <c r="J50" s="41">
        <v>2</v>
      </c>
      <c r="K50" s="38">
        <v>1</v>
      </c>
      <c r="L50" s="39">
        <v>2</v>
      </c>
      <c r="M50" s="40">
        <v>2</v>
      </c>
      <c r="N50" s="39">
        <v>1</v>
      </c>
      <c r="O50" s="40">
        <v>2</v>
      </c>
      <c r="P50" s="224">
        <f t="shared" si="29"/>
        <v>8</v>
      </c>
      <c r="Q50" s="159">
        <v>2</v>
      </c>
      <c r="R50" s="36">
        <v>1</v>
      </c>
      <c r="S50" s="39">
        <v>2</v>
      </c>
      <c r="T50" s="40">
        <v>1</v>
      </c>
      <c r="U50" s="39">
        <v>1</v>
      </c>
      <c r="V50" s="40">
        <v>2</v>
      </c>
      <c r="W50" s="224">
        <f t="shared" si="30"/>
        <v>7</v>
      </c>
      <c r="X50" s="41">
        <v>1</v>
      </c>
      <c r="Y50" s="225">
        <f t="shared" si="31"/>
        <v>5</v>
      </c>
      <c r="Z50" s="257">
        <v>2</v>
      </c>
    </row>
    <row r="51" spans="1:26" x14ac:dyDescent="0.25">
      <c r="A51" s="233" t="s">
        <v>6</v>
      </c>
      <c r="B51" s="233" t="s">
        <v>176</v>
      </c>
      <c r="C51" s="215" t="s">
        <v>177</v>
      </c>
      <c r="D51" s="12">
        <v>3</v>
      </c>
      <c r="E51" s="230">
        <v>3</v>
      </c>
      <c r="F51" s="16">
        <v>1</v>
      </c>
      <c r="G51" s="230">
        <v>2</v>
      </c>
      <c r="H51" s="16">
        <v>3</v>
      </c>
      <c r="I51" s="17">
        <f t="shared" si="28"/>
        <v>12</v>
      </c>
      <c r="J51" s="18">
        <v>3</v>
      </c>
      <c r="K51" s="12">
        <v>3</v>
      </c>
      <c r="L51" s="230">
        <v>1</v>
      </c>
      <c r="M51" s="16">
        <v>2</v>
      </c>
      <c r="N51" s="230">
        <v>3</v>
      </c>
      <c r="O51" s="16">
        <v>1</v>
      </c>
      <c r="P51" s="17">
        <f t="shared" si="29"/>
        <v>10</v>
      </c>
      <c r="Q51" s="18">
        <v>1</v>
      </c>
      <c r="R51" s="12">
        <v>2</v>
      </c>
      <c r="S51" s="230">
        <v>1</v>
      </c>
      <c r="T51" s="16">
        <v>1</v>
      </c>
      <c r="U51" s="230">
        <v>2</v>
      </c>
      <c r="V51" s="16">
        <v>2</v>
      </c>
      <c r="W51" s="17">
        <f t="shared" si="30"/>
        <v>8</v>
      </c>
      <c r="X51" s="18">
        <v>2</v>
      </c>
      <c r="Y51" s="259">
        <f t="shared" si="31"/>
        <v>6</v>
      </c>
      <c r="Z51" s="20">
        <v>1</v>
      </c>
    </row>
    <row r="52" spans="1:26" x14ac:dyDescent="0.25">
      <c r="A52" s="258" t="s">
        <v>8</v>
      </c>
      <c r="B52" s="258" t="s">
        <v>172</v>
      </c>
      <c r="C52" s="216" t="s">
        <v>173</v>
      </c>
      <c r="D52" s="26">
        <v>1</v>
      </c>
      <c r="E52" s="186">
        <v>2</v>
      </c>
      <c r="F52" s="30">
        <v>3</v>
      </c>
      <c r="G52" s="186">
        <v>4</v>
      </c>
      <c r="H52" s="30">
        <v>1</v>
      </c>
      <c r="I52" s="31">
        <f t="shared" si="28"/>
        <v>11</v>
      </c>
      <c r="J52" s="32">
        <v>1</v>
      </c>
      <c r="K52" s="26">
        <v>4</v>
      </c>
      <c r="L52" s="186">
        <v>2</v>
      </c>
      <c r="M52" s="30">
        <v>1</v>
      </c>
      <c r="N52" s="186">
        <v>2</v>
      </c>
      <c r="O52" s="30">
        <v>3</v>
      </c>
      <c r="P52" s="31">
        <f t="shared" si="29"/>
        <v>12</v>
      </c>
      <c r="Q52" s="32">
        <v>2</v>
      </c>
      <c r="R52" s="26">
        <v>3</v>
      </c>
      <c r="S52" s="186">
        <v>4</v>
      </c>
      <c r="T52" s="30">
        <v>4</v>
      </c>
      <c r="U52" s="186">
        <v>4</v>
      </c>
      <c r="V52" s="30">
        <v>4</v>
      </c>
      <c r="W52" s="31">
        <f t="shared" si="30"/>
        <v>19</v>
      </c>
      <c r="X52" s="32">
        <v>4</v>
      </c>
      <c r="Y52" s="239">
        <f t="shared" si="31"/>
        <v>7</v>
      </c>
      <c r="Z52" s="34">
        <v>2</v>
      </c>
    </row>
    <row r="53" spans="1:26" x14ac:dyDescent="0.25">
      <c r="A53" s="247" t="s">
        <v>10</v>
      </c>
      <c r="B53" s="258" t="s">
        <v>178</v>
      </c>
      <c r="C53" s="216" t="s">
        <v>179</v>
      </c>
      <c r="D53" s="26">
        <v>5</v>
      </c>
      <c r="E53" s="186">
        <v>4</v>
      </c>
      <c r="F53" s="30">
        <v>4</v>
      </c>
      <c r="G53" s="186">
        <v>1</v>
      </c>
      <c r="H53" s="30">
        <v>5</v>
      </c>
      <c r="I53" s="31">
        <f t="shared" si="28"/>
        <v>19</v>
      </c>
      <c r="J53" s="32">
        <v>4</v>
      </c>
      <c r="K53" s="26">
        <v>1</v>
      </c>
      <c r="L53" s="186">
        <v>5</v>
      </c>
      <c r="M53" s="30">
        <v>5</v>
      </c>
      <c r="N53" s="186">
        <v>1</v>
      </c>
      <c r="O53" s="30">
        <v>2</v>
      </c>
      <c r="P53" s="31">
        <f t="shared" si="29"/>
        <v>14</v>
      </c>
      <c r="Q53" s="32">
        <v>3</v>
      </c>
      <c r="R53" s="26">
        <v>1</v>
      </c>
      <c r="S53" s="186">
        <v>2</v>
      </c>
      <c r="T53" s="30">
        <v>2</v>
      </c>
      <c r="U53" s="186">
        <v>1</v>
      </c>
      <c r="V53" s="30">
        <v>1</v>
      </c>
      <c r="W53" s="31">
        <f t="shared" si="30"/>
        <v>7</v>
      </c>
      <c r="X53" s="32">
        <v>1</v>
      </c>
      <c r="Y53" s="239">
        <f t="shared" si="31"/>
        <v>8</v>
      </c>
      <c r="Z53" s="34">
        <v>3</v>
      </c>
    </row>
    <row r="54" spans="1:26" x14ac:dyDescent="0.25">
      <c r="A54" s="258" t="s">
        <v>12</v>
      </c>
      <c r="B54" s="258" t="s">
        <v>174</v>
      </c>
      <c r="C54" s="216" t="s">
        <v>175</v>
      </c>
      <c r="D54" s="26">
        <v>4</v>
      </c>
      <c r="E54" s="186">
        <v>1</v>
      </c>
      <c r="F54" s="30">
        <v>2</v>
      </c>
      <c r="G54" s="186">
        <v>3</v>
      </c>
      <c r="H54" s="30">
        <v>2</v>
      </c>
      <c r="I54" s="31">
        <f t="shared" si="28"/>
        <v>12</v>
      </c>
      <c r="J54" s="32">
        <v>2</v>
      </c>
      <c r="K54" s="26">
        <v>5</v>
      </c>
      <c r="L54" s="186">
        <v>4</v>
      </c>
      <c r="M54" s="30">
        <v>3</v>
      </c>
      <c r="N54" s="186">
        <v>5</v>
      </c>
      <c r="O54" s="30">
        <v>5</v>
      </c>
      <c r="P54" s="31">
        <f t="shared" si="29"/>
        <v>22</v>
      </c>
      <c r="Q54" s="32">
        <v>5</v>
      </c>
      <c r="R54" s="26">
        <v>4</v>
      </c>
      <c r="S54" s="186">
        <v>3</v>
      </c>
      <c r="T54" s="30">
        <v>3</v>
      </c>
      <c r="U54" s="186">
        <v>3</v>
      </c>
      <c r="V54" s="30">
        <v>3</v>
      </c>
      <c r="W54" s="31">
        <f t="shared" si="30"/>
        <v>16</v>
      </c>
      <c r="X54" s="32">
        <v>3</v>
      </c>
      <c r="Y54" s="239">
        <f t="shared" si="31"/>
        <v>10</v>
      </c>
      <c r="Z54" s="34">
        <v>4</v>
      </c>
    </row>
    <row r="55" spans="1:26" ht="15.75" thickBot="1" x14ac:dyDescent="0.3">
      <c r="A55" s="234" t="s">
        <v>14</v>
      </c>
      <c r="B55" s="234" t="s">
        <v>170</v>
      </c>
      <c r="C55" s="217" t="s">
        <v>171</v>
      </c>
      <c r="D55" s="45">
        <v>2</v>
      </c>
      <c r="E55" s="149">
        <v>5</v>
      </c>
      <c r="F55" s="49">
        <v>5</v>
      </c>
      <c r="G55" s="149">
        <v>5</v>
      </c>
      <c r="H55" s="49">
        <v>4</v>
      </c>
      <c r="I55" s="50">
        <f t="shared" ref="I55" si="32">D55+E55+F55+G55+H55</f>
        <v>21</v>
      </c>
      <c r="J55" s="51">
        <v>5</v>
      </c>
      <c r="K55" s="45">
        <v>2</v>
      </c>
      <c r="L55" s="149">
        <v>3</v>
      </c>
      <c r="M55" s="49">
        <v>4</v>
      </c>
      <c r="N55" s="149">
        <v>4</v>
      </c>
      <c r="O55" s="49">
        <v>4</v>
      </c>
      <c r="P55" s="50">
        <f t="shared" ref="P55" si="33">SUM(K55:O55)</f>
        <v>17</v>
      </c>
      <c r="Q55" s="51">
        <v>4</v>
      </c>
      <c r="R55" s="45">
        <v>5</v>
      </c>
      <c r="S55" s="149">
        <v>5</v>
      </c>
      <c r="T55" s="49">
        <v>5</v>
      </c>
      <c r="U55" s="149">
        <v>5</v>
      </c>
      <c r="V55" s="49">
        <v>5</v>
      </c>
      <c r="W55" s="50">
        <f t="shared" ref="W55" si="34">SUM(R55:V55)</f>
        <v>25</v>
      </c>
      <c r="X55" s="51">
        <v>5</v>
      </c>
      <c r="Y55" s="260">
        <f t="shared" ref="Y55" si="35">J55+Q55+X55</f>
        <v>14</v>
      </c>
      <c r="Z55" s="53">
        <v>5</v>
      </c>
    </row>
    <row r="56" spans="1:26" ht="15.75" thickBot="1" x14ac:dyDescent="0.3">
      <c r="A56" s="316" t="s">
        <v>180</v>
      </c>
      <c r="B56" s="317"/>
      <c r="C56" s="187"/>
      <c r="D56" s="303" t="s">
        <v>2</v>
      </c>
      <c r="E56" s="304"/>
      <c r="F56" s="304"/>
      <c r="G56" s="304"/>
      <c r="H56" s="304"/>
      <c r="I56" s="304"/>
      <c r="J56" s="194" t="s">
        <v>3</v>
      </c>
      <c r="K56" s="305" t="s">
        <v>4</v>
      </c>
      <c r="L56" s="306"/>
      <c r="M56" s="306"/>
      <c r="N56" s="307"/>
      <c r="O56" s="307"/>
      <c r="P56" s="307"/>
      <c r="Q56" s="194" t="s">
        <v>3</v>
      </c>
      <c r="R56" s="305" t="s">
        <v>5</v>
      </c>
      <c r="S56" s="306"/>
      <c r="T56" s="306"/>
      <c r="U56" s="307"/>
      <c r="V56" s="307"/>
      <c r="W56" s="307"/>
      <c r="X56" s="194" t="s">
        <v>3</v>
      </c>
      <c r="Y56" s="161"/>
      <c r="Z56" s="141"/>
    </row>
    <row r="57" spans="1:26" ht="15.75" thickBot="1" x14ac:dyDescent="0.3">
      <c r="A57" s="142" t="s">
        <v>6</v>
      </c>
      <c r="B57" s="195" t="s">
        <v>181</v>
      </c>
      <c r="C57" s="165" t="s">
        <v>182</v>
      </c>
      <c r="D57" s="36">
        <v>1</v>
      </c>
      <c r="E57" s="144">
        <v>1</v>
      </c>
      <c r="F57" s="38">
        <v>1</v>
      </c>
      <c r="G57" s="145">
        <v>1</v>
      </c>
      <c r="H57" s="40">
        <v>1</v>
      </c>
      <c r="I57" s="31">
        <f t="shared" ref="I57" si="36">D57+E57+F57+G57+H57</f>
        <v>5</v>
      </c>
      <c r="J57" s="32">
        <v>1</v>
      </c>
      <c r="K57" s="36">
        <v>1</v>
      </c>
      <c r="L57" s="144">
        <v>1</v>
      </c>
      <c r="M57" s="38">
        <v>1</v>
      </c>
      <c r="N57" s="145">
        <v>1</v>
      </c>
      <c r="O57" s="40">
        <v>1</v>
      </c>
      <c r="P57" s="31">
        <f t="shared" ref="P57" si="37">SUM(K57:O57)</f>
        <v>5</v>
      </c>
      <c r="Q57" s="32">
        <v>1</v>
      </c>
      <c r="R57" s="36">
        <v>1</v>
      </c>
      <c r="S57" s="144">
        <v>1</v>
      </c>
      <c r="T57" s="38">
        <v>1</v>
      </c>
      <c r="U57" s="145">
        <v>1</v>
      </c>
      <c r="V57" s="40">
        <v>1</v>
      </c>
      <c r="W57" s="31">
        <f t="shared" ref="W57" si="38">SUM(R57:V57)</f>
        <v>5</v>
      </c>
      <c r="X57" s="32">
        <v>1</v>
      </c>
      <c r="Y57" s="33">
        <f t="shared" ref="Y57" si="39">J57+Q57+X57</f>
        <v>3</v>
      </c>
      <c r="Z57" s="42">
        <v>1</v>
      </c>
    </row>
    <row r="58" spans="1:26" ht="15.75" thickBot="1" x14ac:dyDescent="0.3">
      <c r="A58" s="170"/>
      <c r="B58" s="261" t="s">
        <v>183</v>
      </c>
      <c r="C58" s="172"/>
      <c r="D58" s="309" t="s">
        <v>56</v>
      </c>
      <c r="E58" s="310"/>
      <c r="F58" s="310"/>
      <c r="G58" s="310"/>
      <c r="H58" s="310"/>
      <c r="I58" s="310"/>
      <c r="J58" s="6" t="s">
        <v>3</v>
      </c>
      <c r="K58" s="311" t="s">
        <v>57</v>
      </c>
      <c r="L58" s="312"/>
      <c r="M58" s="312"/>
      <c r="N58" s="313"/>
      <c r="O58" s="313"/>
      <c r="P58" s="313"/>
      <c r="Q58" s="6" t="s">
        <v>3</v>
      </c>
      <c r="R58" s="309" t="s">
        <v>58</v>
      </c>
      <c r="S58" s="310"/>
      <c r="T58" s="310"/>
      <c r="U58" s="310"/>
      <c r="V58" s="310"/>
      <c r="W58" s="310"/>
      <c r="X58" s="6" t="s">
        <v>3</v>
      </c>
      <c r="Y58" s="7"/>
      <c r="Z58" s="8"/>
    </row>
    <row r="59" spans="1:26" x14ac:dyDescent="0.25">
      <c r="A59" s="231" t="s">
        <v>6</v>
      </c>
      <c r="B59" s="233" t="s">
        <v>186</v>
      </c>
      <c r="C59" s="262" t="s">
        <v>187</v>
      </c>
      <c r="D59" s="38">
        <v>2</v>
      </c>
      <c r="E59" s="144">
        <v>2</v>
      </c>
      <c r="F59" s="38">
        <v>2</v>
      </c>
      <c r="G59" s="145">
        <v>1</v>
      </c>
      <c r="H59" s="40">
        <v>2</v>
      </c>
      <c r="I59" s="31">
        <f t="shared" ref="I59" si="40">D59+E59+F59+G59+H59</f>
        <v>9</v>
      </c>
      <c r="J59" s="32">
        <v>2</v>
      </c>
      <c r="K59" s="36">
        <v>1</v>
      </c>
      <c r="L59" s="144">
        <v>1</v>
      </c>
      <c r="M59" s="38">
        <v>1</v>
      </c>
      <c r="N59" s="145">
        <v>1</v>
      </c>
      <c r="O59" s="40">
        <v>1</v>
      </c>
      <c r="P59" s="31">
        <f t="shared" ref="P59" si="41">SUM(K59:O59)</f>
        <v>5</v>
      </c>
      <c r="Q59" s="32">
        <v>1</v>
      </c>
      <c r="R59" s="36">
        <v>2</v>
      </c>
      <c r="S59" s="144">
        <v>1</v>
      </c>
      <c r="T59" s="38">
        <v>1</v>
      </c>
      <c r="U59" s="145">
        <v>1</v>
      </c>
      <c r="V59" s="40">
        <v>1</v>
      </c>
      <c r="W59" s="31">
        <f t="shared" ref="W59" si="42">SUM(R59:V59)</f>
        <v>6</v>
      </c>
      <c r="X59" s="32">
        <v>1</v>
      </c>
      <c r="Y59" s="33">
        <f t="shared" ref="Y59" si="43">J59+Q59+X59</f>
        <v>4</v>
      </c>
      <c r="Z59" s="42">
        <v>1</v>
      </c>
    </row>
    <row r="60" spans="1:26" ht="15.75" thickBot="1" x14ac:dyDescent="0.3">
      <c r="A60" s="232" t="s">
        <v>8</v>
      </c>
      <c r="B60" s="234" t="s">
        <v>184</v>
      </c>
      <c r="C60" s="217" t="s">
        <v>185</v>
      </c>
      <c r="D60" s="38">
        <v>1</v>
      </c>
      <c r="E60" s="144">
        <v>1</v>
      </c>
      <c r="F60" s="38">
        <v>1</v>
      </c>
      <c r="G60" s="145">
        <v>2</v>
      </c>
      <c r="H60" s="40">
        <v>1</v>
      </c>
      <c r="I60" s="31">
        <f>D60+E60+F60+G60+H60</f>
        <v>6</v>
      </c>
      <c r="J60" s="32">
        <v>1</v>
      </c>
      <c r="K60" s="36">
        <v>2</v>
      </c>
      <c r="L60" s="144">
        <v>2</v>
      </c>
      <c r="M60" s="38">
        <v>2</v>
      </c>
      <c r="N60" s="145">
        <v>2</v>
      </c>
      <c r="O60" s="40">
        <v>2</v>
      </c>
      <c r="P60" s="31">
        <f>SUM(K60:O60)</f>
        <v>10</v>
      </c>
      <c r="Q60" s="32">
        <v>2</v>
      </c>
      <c r="R60" s="36">
        <v>1</v>
      </c>
      <c r="S60" s="144">
        <v>2</v>
      </c>
      <c r="T60" s="38">
        <v>2</v>
      </c>
      <c r="U60" s="145">
        <v>2</v>
      </c>
      <c r="V60" s="40">
        <v>2</v>
      </c>
      <c r="W60" s="31">
        <f>SUM(R60:V60)</f>
        <v>9</v>
      </c>
      <c r="X60" s="32">
        <v>2</v>
      </c>
      <c r="Y60" s="33">
        <f>J60+Q60+X60</f>
        <v>5</v>
      </c>
      <c r="Z60" s="42">
        <v>2</v>
      </c>
    </row>
    <row r="61" spans="1:26" ht="15.75" thickBot="1" x14ac:dyDescent="0.3">
      <c r="A61" s="196"/>
      <c r="B61" s="197" t="s">
        <v>55</v>
      </c>
      <c r="C61" s="187"/>
      <c r="D61" s="309" t="s">
        <v>56</v>
      </c>
      <c r="E61" s="310"/>
      <c r="F61" s="310"/>
      <c r="G61" s="310"/>
      <c r="H61" s="310"/>
      <c r="I61" s="310"/>
      <c r="J61" s="6" t="s">
        <v>3</v>
      </c>
      <c r="K61" s="311" t="s">
        <v>57</v>
      </c>
      <c r="L61" s="312"/>
      <c r="M61" s="312"/>
      <c r="N61" s="313"/>
      <c r="O61" s="313"/>
      <c r="P61" s="313"/>
      <c r="Q61" s="6" t="s">
        <v>3</v>
      </c>
      <c r="R61" s="309" t="s">
        <v>58</v>
      </c>
      <c r="S61" s="310"/>
      <c r="T61" s="310"/>
      <c r="U61" s="310"/>
      <c r="V61" s="310"/>
      <c r="W61" s="310"/>
      <c r="X61" s="6" t="s">
        <v>3</v>
      </c>
      <c r="Y61" s="7"/>
      <c r="Z61" s="8"/>
    </row>
    <row r="62" spans="1:26" x14ac:dyDescent="0.25">
      <c r="A62" s="246" t="s">
        <v>6</v>
      </c>
      <c r="B62" s="1" t="s">
        <v>59</v>
      </c>
      <c r="C62" s="242" t="s">
        <v>188</v>
      </c>
      <c r="D62" s="38">
        <v>1</v>
      </c>
      <c r="E62" s="144">
        <v>1</v>
      </c>
      <c r="F62" s="38">
        <v>1</v>
      </c>
      <c r="G62" s="145">
        <v>1</v>
      </c>
      <c r="H62" s="40">
        <v>1</v>
      </c>
      <c r="I62" s="31">
        <f t="shared" si="24"/>
        <v>5</v>
      </c>
      <c r="J62" s="32">
        <v>1</v>
      </c>
      <c r="K62" s="36">
        <v>2</v>
      </c>
      <c r="L62" s="144">
        <v>1</v>
      </c>
      <c r="M62" s="38">
        <v>2</v>
      </c>
      <c r="N62" s="145">
        <v>1</v>
      </c>
      <c r="O62" s="40">
        <v>1</v>
      </c>
      <c r="P62" s="31">
        <f t="shared" si="25"/>
        <v>7</v>
      </c>
      <c r="Q62" s="32">
        <v>1</v>
      </c>
      <c r="R62" s="36">
        <v>2</v>
      </c>
      <c r="S62" s="144">
        <v>2</v>
      </c>
      <c r="T62" s="38">
        <v>1</v>
      </c>
      <c r="U62" s="145">
        <v>1</v>
      </c>
      <c r="V62" s="40">
        <v>1</v>
      </c>
      <c r="W62" s="31">
        <f t="shared" si="26"/>
        <v>7</v>
      </c>
      <c r="X62" s="32">
        <v>1</v>
      </c>
      <c r="Y62" s="33">
        <f t="shared" si="27"/>
        <v>3</v>
      </c>
      <c r="Z62" s="42">
        <v>1</v>
      </c>
    </row>
    <row r="63" spans="1:26" x14ac:dyDescent="0.25">
      <c r="A63" s="249" t="s">
        <v>8</v>
      </c>
      <c r="B63" s="25" t="s">
        <v>60</v>
      </c>
      <c r="C63" s="243" t="s">
        <v>189</v>
      </c>
      <c r="D63" s="38">
        <v>2</v>
      </c>
      <c r="E63" s="144">
        <v>2</v>
      </c>
      <c r="F63" s="38">
        <v>2</v>
      </c>
      <c r="G63" s="145">
        <v>3</v>
      </c>
      <c r="H63" s="40">
        <v>4</v>
      </c>
      <c r="I63" s="31">
        <f t="shared" si="24"/>
        <v>13</v>
      </c>
      <c r="J63" s="32">
        <v>2</v>
      </c>
      <c r="K63" s="36">
        <v>1</v>
      </c>
      <c r="L63" s="144">
        <v>2</v>
      </c>
      <c r="M63" s="38">
        <v>1</v>
      </c>
      <c r="N63" s="145">
        <v>4</v>
      </c>
      <c r="O63" s="40">
        <v>2</v>
      </c>
      <c r="P63" s="31">
        <f t="shared" si="25"/>
        <v>10</v>
      </c>
      <c r="Q63" s="32">
        <v>2</v>
      </c>
      <c r="R63" s="36">
        <v>1</v>
      </c>
      <c r="S63" s="144">
        <v>1</v>
      </c>
      <c r="T63" s="38">
        <v>2</v>
      </c>
      <c r="U63" s="145">
        <v>2</v>
      </c>
      <c r="V63" s="40">
        <v>2</v>
      </c>
      <c r="W63" s="31">
        <f t="shared" si="26"/>
        <v>8</v>
      </c>
      <c r="X63" s="32">
        <v>2</v>
      </c>
      <c r="Y63" s="33">
        <f t="shared" si="27"/>
        <v>6</v>
      </c>
      <c r="Z63" s="42">
        <v>2</v>
      </c>
    </row>
    <row r="64" spans="1:26" x14ac:dyDescent="0.25">
      <c r="A64" s="249" t="s">
        <v>10</v>
      </c>
      <c r="B64" s="25" t="s">
        <v>61</v>
      </c>
      <c r="C64" s="243" t="s">
        <v>190</v>
      </c>
      <c r="D64" s="38">
        <v>3</v>
      </c>
      <c r="E64" s="144">
        <v>3</v>
      </c>
      <c r="F64" s="38">
        <v>5</v>
      </c>
      <c r="G64" s="145">
        <v>2</v>
      </c>
      <c r="H64" s="40">
        <v>3</v>
      </c>
      <c r="I64" s="31">
        <f t="shared" si="24"/>
        <v>16</v>
      </c>
      <c r="J64" s="245">
        <v>3</v>
      </c>
      <c r="K64" s="36">
        <v>3</v>
      </c>
      <c r="L64" s="144">
        <v>3</v>
      </c>
      <c r="M64" s="38">
        <v>3</v>
      </c>
      <c r="N64" s="145">
        <v>2</v>
      </c>
      <c r="O64" s="40">
        <v>4</v>
      </c>
      <c r="P64" s="31">
        <f t="shared" si="25"/>
        <v>15</v>
      </c>
      <c r="Q64" s="245">
        <v>3</v>
      </c>
      <c r="R64" s="36">
        <v>3</v>
      </c>
      <c r="S64" s="144">
        <v>8</v>
      </c>
      <c r="T64" s="38">
        <v>7</v>
      </c>
      <c r="U64" s="145">
        <v>5</v>
      </c>
      <c r="V64" s="40">
        <v>6</v>
      </c>
      <c r="W64" s="31">
        <f t="shared" si="26"/>
        <v>29</v>
      </c>
      <c r="X64" s="32">
        <v>6</v>
      </c>
      <c r="Y64" s="33">
        <f t="shared" si="27"/>
        <v>12</v>
      </c>
      <c r="Z64" s="42">
        <v>3</v>
      </c>
    </row>
    <row r="65" spans="1:26" x14ac:dyDescent="0.25">
      <c r="A65" s="249" t="s">
        <v>12</v>
      </c>
      <c r="B65" s="25" t="s">
        <v>69</v>
      </c>
      <c r="C65" s="243" t="s">
        <v>195</v>
      </c>
      <c r="D65" s="38">
        <v>4</v>
      </c>
      <c r="E65" s="144">
        <v>4</v>
      </c>
      <c r="F65" s="38">
        <v>4</v>
      </c>
      <c r="G65" s="145">
        <v>4</v>
      </c>
      <c r="H65" s="40">
        <v>2</v>
      </c>
      <c r="I65" s="31">
        <f>D65+E65+F65+G65+H65</f>
        <v>18</v>
      </c>
      <c r="J65" s="32">
        <v>4</v>
      </c>
      <c r="K65" s="36">
        <v>4</v>
      </c>
      <c r="L65" s="144">
        <v>5</v>
      </c>
      <c r="M65" s="38">
        <v>4</v>
      </c>
      <c r="N65" s="145">
        <v>3</v>
      </c>
      <c r="O65" s="40">
        <v>3</v>
      </c>
      <c r="P65" s="31">
        <f>SUM(K65:O65)</f>
        <v>19</v>
      </c>
      <c r="Q65" s="32">
        <v>4</v>
      </c>
      <c r="R65" s="36">
        <v>6</v>
      </c>
      <c r="S65" s="144">
        <v>7</v>
      </c>
      <c r="T65" s="38">
        <v>4</v>
      </c>
      <c r="U65" s="145">
        <v>3</v>
      </c>
      <c r="V65" s="40">
        <v>5</v>
      </c>
      <c r="W65" s="31">
        <f>SUM(R65:V65)</f>
        <v>25</v>
      </c>
      <c r="X65" s="32">
        <v>4</v>
      </c>
      <c r="Y65" s="33">
        <f>J65+Q65+X65</f>
        <v>12</v>
      </c>
      <c r="Z65" s="42">
        <v>4</v>
      </c>
    </row>
    <row r="66" spans="1:26" x14ac:dyDescent="0.25">
      <c r="A66" s="249" t="s">
        <v>14</v>
      </c>
      <c r="B66" s="25" t="s">
        <v>66</v>
      </c>
      <c r="C66" s="243" t="s">
        <v>193</v>
      </c>
      <c r="D66" s="38">
        <v>7</v>
      </c>
      <c r="E66" s="144">
        <v>6</v>
      </c>
      <c r="F66" s="38">
        <v>7</v>
      </c>
      <c r="G66" s="145">
        <v>7</v>
      </c>
      <c r="H66" s="40">
        <v>7</v>
      </c>
      <c r="I66" s="31">
        <f>D66+E66+F66+G66+H66</f>
        <v>34</v>
      </c>
      <c r="J66" s="32">
        <v>7</v>
      </c>
      <c r="K66" s="36">
        <v>7</v>
      </c>
      <c r="L66" s="144">
        <v>4</v>
      </c>
      <c r="M66" s="38">
        <v>7</v>
      </c>
      <c r="N66" s="145">
        <v>5</v>
      </c>
      <c r="O66" s="40">
        <v>4</v>
      </c>
      <c r="P66" s="31">
        <f>SUM(K66:O66)</f>
        <v>27</v>
      </c>
      <c r="Q66" s="32">
        <v>5</v>
      </c>
      <c r="R66" s="36">
        <v>5</v>
      </c>
      <c r="S66" s="144">
        <v>3</v>
      </c>
      <c r="T66" s="38">
        <v>3</v>
      </c>
      <c r="U66" s="145">
        <v>6</v>
      </c>
      <c r="V66" s="40">
        <v>3</v>
      </c>
      <c r="W66" s="31">
        <f>SUM(R66:V66)</f>
        <v>20</v>
      </c>
      <c r="X66" s="32">
        <v>3</v>
      </c>
      <c r="Y66" s="33">
        <f>J66+Q66+X66</f>
        <v>15</v>
      </c>
      <c r="Z66" s="42">
        <v>5</v>
      </c>
    </row>
    <row r="67" spans="1:26" x14ac:dyDescent="0.25">
      <c r="A67" s="249" t="s">
        <v>16</v>
      </c>
      <c r="B67" s="25" t="s">
        <v>64</v>
      </c>
      <c r="C67" s="243" t="s">
        <v>192</v>
      </c>
      <c r="D67" s="38">
        <v>6</v>
      </c>
      <c r="E67" s="144">
        <v>7</v>
      </c>
      <c r="F67" s="38">
        <v>3</v>
      </c>
      <c r="G67" s="145">
        <v>6</v>
      </c>
      <c r="H67" s="40">
        <v>5</v>
      </c>
      <c r="I67" s="31">
        <f t="shared" si="24"/>
        <v>27</v>
      </c>
      <c r="J67" s="32">
        <v>5</v>
      </c>
      <c r="K67" s="36">
        <v>5</v>
      </c>
      <c r="L67" s="144">
        <v>7</v>
      </c>
      <c r="M67" s="38">
        <v>5</v>
      </c>
      <c r="N67" s="145">
        <v>7</v>
      </c>
      <c r="O67" s="40">
        <v>6</v>
      </c>
      <c r="P67" s="31">
        <f t="shared" si="25"/>
        <v>30</v>
      </c>
      <c r="Q67" s="32">
        <v>7</v>
      </c>
      <c r="R67" s="36">
        <v>4</v>
      </c>
      <c r="S67" s="144">
        <v>5</v>
      </c>
      <c r="T67" s="38">
        <v>5</v>
      </c>
      <c r="U67" s="145">
        <v>7</v>
      </c>
      <c r="V67" s="40">
        <v>4</v>
      </c>
      <c r="W67" s="31">
        <f t="shared" si="26"/>
        <v>25</v>
      </c>
      <c r="X67" s="32">
        <v>5</v>
      </c>
      <c r="Y67" s="33">
        <f t="shared" si="27"/>
        <v>17</v>
      </c>
      <c r="Z67" s="42">
        <v>6</v>
      </c>
    </row>
    <row r="68" spans="1:26" x14ac:dyDescent="0.25">
      <c r="A68" s="249" t="s">
        <v>18</v>
      </c>
      <c r="B68" s="25" t="s">
        <v>67</v>
      </c>
      <c r="C68" s="243" t="s">
        <v>194</v>
      </c>
      <c r="D68" s="38">
        <v>5</v>
      </c>
      <c r="E68" s="144">
        <v>5</v>
      </c>
      <c r="F68" s="38">
        <v>6</v>
      </c>
      <c r="G68" s="145">
        <v>5</v>
      </c>
      <c r="H68" s="40">
        <v>6</v>
      </c>
      <c r="I68" s="31">
        <f t="shared" si="24"/>
        <v>27</v>
      </c>
      <c r="J68" s="32">
        <v>6</v>
      </c>
      <c r="K68" s="36">
        <v>6</v>
      </c>
      <c r="L68" s="144">
        <v>6</v>
      </c>
      <c r="M68" s="38">
        <v>6</v>
      </c>
      <c r="N68" s="145">
        <v>6</v>
      </c>
      <c r="O68" s="40">
        <v>5</v>
      </c>
      <c r="P68" s="31">
        <f t="shared" si="25"/>
        <v>29</v>
      </c>
      <c r="Q68" s="32">
        <v>6</v>
      </c>
      <c r="R68" s="36">
        <v>7</v>
      </c>
      <c r="S68" s="144">
        <v>4</v>
      </c>
      <c r="T68" s="38">
        <v>6</v>
      </c>
      <c r="U68" s="145">
        <v>8</v>
      </c>
      <c r="V68" s="40">
        <v>7</v>
      </c>
      <c r="W68" s="31">
        <f t="shared" si="26"/>
        <v>32</v>
      </c>
      <c r="X68" s="32">
        <v>7</v>
      </c>
      <c r="Y68" s="33">
        <f t="shared" si="27"/>
        <v>19</v>
      </c>
      <c r="Z68" s="42">
        <v>7</v>
      </c>
    </row>
    <row r="69" spans="1:26" ht="15.75" thickBot="1" x14ac:dyDescent="0.3">
      <c r="A69" s="248" t="s">
        <v>20</v>
      </c>
      <c r="B69" s="25" t="s">
        <v>63</v>
      </c>
      <c r="C69" s="244" t="s">
        <v>191</v>
      </c>
      <c r="D69" s="38">
        <v>8</v>
      </c>
      <c r="E69" s="144">
        <v>8</v>
      </c>
      <c r="F69" s="38">
        <v>8</v>
      </c>
      <c r="G69" s="145">
        <v>8</v>
      </c>
      <c r="H69" s="40">
        <v>8</v>
      </c>
      <c r="I69" s="31">
        <f>D69+E69+F69+G69+H69</f>
        <v>40</v>
      </c>
      <c r="J69" s="32">
        <v>8</v>
      </c>
      <c r="K69" s="36">
        <v>8</v>
      </c>
      <c r="L69" s="144">
        <v>8</v>
      </c>
      <c r="M69" s="38">
        <v>8</v>
      </c>
      <c r="N69" s="145">
        <v>8</v>
      </c>
      <c r="O69" s="40">
        <v>8</v>
      </c>
      <c r="P69" s="31">
        <f>SUM(K69:O69)</f>
        <v>40</v>
      </c>
      <c r="Q69" s="32">
        <v>8</v>
      </c>
      <c r="R69" s="36">
        <v>8</v>
      </c>
      <c r="S69" s="144">
        <v>6</v>
      </c>
      <c r="T69" s="38">
        <v>8</v>
      </c>
      <c r="U69" s="145">
        <v>4</v>
      </c>
      <c r="V69" s="40">
        <v>8</v>
      </c>
      <c r="W69" s="31">
        <f>SUM(R69:V69)</f>
        <v>34</v>
      </c>
      <c r="X69" s="32">
        <v>8</v>
      </c>
      <c r="Y69" s="33">
        <f>J69+Q69+X69</f>
        <v>24</v>
      </c>
      <c r="Z69" s="42">
        <v>8</v>
      </c>
    </row>
    <row r="70" spans="1:26" ht="15.75" thickBot="1" x14ac:dyDescent="0.3">
      <c r="A70" s="3"/>
      <c r="B70" s="198" t="s">
        <v>196</v>
      </c>
      <c r="C70" s="172"/>
      <c r="D70" s="309" t="s">
        <v>56</v>
      </c>
      <c r="E70" s="310"/>
      <c r="F70" s="310"/>
      <c r="G70" s="310"/>
      <c r="H70" s="310"/>
      <c r="I70" s="310"/>
      <c r="J70" s="6" t="s">
        <v>3</v>
      </c>
      <c r="K70" s="311" t="s">
        <v>57</v>
      </c>
      <c r="L70" s="312"/>
      <c r="M70" s="312"/>
      <c r="N70" s="313"/>
      <c r="O70" s="313"/>
      <c r="P70" s="313"/>
      <c r="Q70" s="6" t="s">
        <v>3</v>
      </c>
      <c r="R70" s="309" t="s">
        <v>58</v>
      </c>
      <c r="S70" s="310"/>
      <c r="T70" s="310"/>
      <c r="U70" s="310"/>
      <c r="V70" s="310"/>
      <c r="W70" s="310"/>
      <c r="X70" s="6" t="s">
        <v>3</v>
      </c>
      <c r="Y70" s="7"/>
      <c r="Z70" s="8"/>
    </row>
    <row r="71" spans="1:26" x14ac:dyDescent="0.25">
      <c r="A71" s="233" t="s">
        <v>8</v>
      </c>
      <c r="B71" s="54" t="s">
        <v>199</v>
      </c>
      <c r="C71" s="215" t="s">
        <v>200</v>
      </c>
      <c r="D71" s="12">
        <v>1</v>
      </c>
      <c r="E71" s="15">
        <v>2</v>
      </c>
      <c r="F71" s="16">
        <v>1</v>
      </c>
      <c r="G71" s="15">
        <v>1</v>
      </c>
      <c r="H71" s="16">
        <v>2</v>
      </c>
      <c r="I71" s="17">
        <f>D71+E71+F71+G71+H71</f>
        <v>7</v>
      </c>
      <c r="J71" s="18">
        <v>1</v>
      </c>
      <c r="K71" s="14">
        <v>1</v>
      </c>
      <c r="L71" s="15">
        <v>1</v>
      </c>
      <c r="M71" s="16">
        <v>1</v>
      </c>
      <c r="N71" s="15">
        <v>1</v>
      </c>
      <c r="O71" s="16">
        <v>1</v>
      </c>
      <c r="P71" s="17">
        <f>SUM(K71:O71)</f>
        <v>5</v>
      </c>
      <c r="Q71" s="237">
        <v>1</v>
      </c>
      <c r="R71" s="12">
        <v>2</v>
      </c>
      <c r="S71" s="15">
        <v>2</v>
      </c>
      <c r="T71" s="16">
        <v>2</v>
      </c>
      <c r="U71" s="15">
        <v>2</v>
      </c>
      <c r="V71" s="16">
        <v>2</v>
      </c>
      <c r="W71" s="17">
        <f>SUM(R71:V71)</f>
        <v>10</v>
      </c>
      <c r="X71" s="18">
        <v>2</v>
      </c>
      <c r="Y71" s="19">
        <f>J71+Q71+X71</f>
        <v>4</v>
      </c>
      <c r="Z71" s="252">
        <v>1</v>
      </c>
    </row>
    <row r="72" spans="1:26" ht="15.75" thickBot="1" x14ac:dyDescent="0.3">
      <c r="A72" s="234" t="s">
        <v>6</v>
      </c>
      <c r="B72" s="44" t="s">
        <v>197</v>
      </c>
      <c r="C72" s="256" t="s">
        <v>198</v>
      </c>
      <c r="D72" s="45">
        <v>2</v>
      </c>
      <c r="E72" s="48">
        <v>1</v>
      </c>
      <c r="F72" s="49">
        <v>2</v>
      </c>
      <c r="G72" s="48">
        <v>2</v>
      </c>
      <c r="H72" s="49">
        <v>1</v>
      </c>
      <c r="I72" s="50">
        <f>D72+E72+F72+G72+H72</f>
        <v>8</v>
      </c>
      <c r="J72" s="51">
        <v>2</v>
      </c>
      <c r="K72" s="47">
        <v>2</v>
      </c>
      <c r="L72" s="48">
        <v>2</v>
      </c>
      <c r="M72" s="49">
        <v>2</v>
      </c>
      <c r="N72" s="48">
        <v>2</v>
      </c>
      <c r="O72" s="49">
        <v>2</v>
      </c>
      <c r="P72" s="50">
        <f>SUM(K72:O72)</f>
        <v>10</v>
      </c>
      <c r="Q72" s="238">
        <v>2</v>
      </c>
      <c r="R72" s="45">
        <v>1</v>
      </c>
      <c r="S72" s="48">
        <v>1</v>
      </c>
      <c r="T72" s="49">
        <v>1</v>
      </c>
      <c r="U72" s="48">
        <v>1</v>
      </c>
      <c r="V72" s="49">
        <v>1</v>
      </c>
      <c r="W72" s="50">
        <f>SUM(R72:V72)</f>
        <v>5</v>
      </c>
      <c r="X72" s="51">
        <v>1</v>
      </c>
      <c r="Y72" s="52">
        <f>J72+Q72+X72</f>
        <v>5</v>
      </c>
      <c r="Z72" s="253">
        <v>2</v>
      </c>
    </row>
    <row r="73" spans="1:26" x14ac:dyDescent="0.25">
      <c r="A73" s="246" t="s">
        <v>6</v>
      </c>
      <c r="B73" s="1" t="s">
        <v>201</v>
      </c>
      <c r="C73" s="215" t="s">
        <v>202</v>
      </c>
      <c r="D73" s="188">
        <v>1</v>
      </c>
      <c r="E73" s="189">
        <v>1</v>
      </c>
      <c r="F73" s="188">
        <v>3</v>
      </c>
      <c r="G73" s="190">
        <v>1</v>
      </c>
      <c r="H73" s="191">
        <v>3</v>
      </c>
      <c r="I73" s="60">
        <f t="shared" ref="I73:I78" si="44">D73+E73+F73+G73+H73</f>
        <v>9</v>
      </c>
      <c r="J73" s="61">
        <v>1</v>
      </c>
      <c r="K73" s="192">
        <v>1</v>
      </c>
      <c r="L73" s="189">
        <v>2</v>
      </c>
      <c r="M73" s="188">
        <v>1</v>
      </c>
      <c r="N73" s="190">
        <v>1</v>
      </c>
      <c r="O73" s="191">
        <v>1</v>
      </c>
      <c r="P73" s="60">
        <f t="shared" ref="P73:P78" si="45">SUM(K73:O73)</f>
        <v>6</v>
      </c>
      <c r="Q73" s="61">
        <v>1</v>
      </c>
      <c r="R73" s="192">
        <v>1</v>
      </c>
      <c r="S73" s="189">
        <v>1</v>
      </c>
      <c r="T73" s="188">
        <v>1</v>
      </c>
      <c r="U73" s="190">
        <v>1</v>
      </c>
      <c r="V73" s="191">
        <v>1</v>
      </c>
      <c r="W73" s="60">
        <f t="shared" ref="W73:W78" si="46">SUM(R73:V73)</f>
        <v>5</v>
      </c>
      <c r="X73" s="61">
        <v>1</v>
      </c>
      <c r="Y73" s="62">
        <f t="shared" ref="Y73:Y78" si="47">J73+Q73+X73</f>
        <v>3</v>
      </c>
      <c r="Z73" s="193">
        <v>1</v>
      </c>
    </row>
    <row r="74" spans="1:26" x14ac:dyDescent="0.25">
      <c r="A74" s="249" t="s">
        <v>8</v>
      </c>
      <c r="B74" s="25" t="s">
        <v>211</v>
      </c>
      <c r="C74" s="216" t="s">
        <v>212</v>
      </c>
      <c r="D74" s="38">
        <v>3</v>
      </c>
      <c r="E74" s="144">
        <v>3</v>
      </c>
      <c r="F74" s="38">
        <v>2</v>
      </c>
      <c r="G74" s="145">
        <v>2</v>
      </c>
      <c r="H74" s="40">
        <v>2</v>
      </c>
      <c r="I74" s="31">
        <f>D74+E74+F74+G74+H74</f>
        <v>12</v>
      </c>
      <c r="J74" s="32">
        <v>3</v>
      </c>
      <c r="K74" s="36">
        <v>2</v>
      </c>
      <c r="L74" s="144">
        <v>2</v>
      </c>
      <c r="M74" s="38">
        <v>2</v>
      </c>
      <c r="N74" s="145">
        <v>3</v>
      </c>
      <c r="O74" s="40">
        <v>2</v>
      </c>
      <c r="P74" s="31">
        <f>SUM(K74:O74)</f>
        <v>11</v>
      </c>
      <c r="Q74" s="32">
        <v>2</v>
      </c>
      <c r="R74" s="36">
        <v>2</v>
      </c>
      <c r="S74" s="144">
        <v>3</v>
      </c>
      <c r="T74" s="38">
        <v>2</v>
      </c>
      <c r="U74" s="145">
        <v>2</v>
      </c>
      <c r="V74" s="40">
        <v>3</v>
      </c>
      <c r="W74" s="31">
        <f>SUM(R74:V74)</f>
        <v>12</v>
      </c>
      <c r="X74" s="32">
        <v>2</v>
      </c>
      <c r="Y74" s="33">
        <f>J74+Q74+X74</f>
        <v>7</v>
      </c>
      <c r="Z74" s="42">
        <v>2</v>
      </c>
    </row>
    <row r="75" spans="1:26" x14ac:dyDescent="0.25">
      <c r="A75" s="249" t="s">
        <v>10</v>
      </c>
      <c r="B75" s="25" t="s">
        <v>209</v>
      </c>
      <c r="C75" s="216" t="s">
        <v>210</v>
      </c>
      <c r="D75" s="38">
        <v>2</v>
      </c>
      <c r="E75" s="144">
        <v>2</v>
      </c>
      <c r="F75" s="38">
        <v>1</v>
      </c>
      <c r="G75" s="145">
        <v>3</v>
      </c>
      <c r="H75" s="40">
        <v>1</v>
      </c>
      <c r="I75" s="31">
        <f>D75+E75+F75+G75+H75</f>
        <v>9</v>
      </c>
      <c r="J75" s="32">
        <v>2</v>
      </c>
      <c r="K75" s="36">
        <v>3</v>
      </c>
      <c r="L75" s="144">
        <v>4</v>
      </c>
      <c r="M75" s="38">
        <v>3</v>
      </c>
      <c r="N75" s="145">
        <v>4</v>
      </c>
      <c r="O75" s="40">
        <v>3</v>
      </c>
      <c r="P75" s="31">
        <f>SUM(K75:O75)</f>
        <v>17</v>
      </c>
      <c r="Q75" s="32">
        <v>3</v>
      </c>
      <c r="R75" s="36">
        <v>3</v>
      </c>
      <c r="S75" s="144">
        <v>2</v>
      </c>
      <c r="T75" s="38">
        <v>5</v>
      </c>
      <c r="U75" s="145">
        <v>5</v>
      </c>
      <c r="V75" s="40">
        <v>5</v>
      </c>
      <c r="W75" s="31">
        <f>SUM(R75:V75)</f>
        <v>20</v>
      </c>
      <c r="X75" s="32">
        <v>4</v>
      </c>
      <c r="Y75" s="33">
        <f>J75+Q75+X75</f>
        <v>9</v>
      </c>
      <c r="Z75" s="42">
        <v>3</v>
      </c>
    </row>
    <row r="76" spans="1:26" x14ac:dyDescent="0.25">
      <c r="A76" s="249" t="s">
        <v>12</v>
      </c>
      <c r="B76" s="25" t="s">
        <v>203</v>
      </c>
      <c r="C76" s="216" t="s">
        <v>204</v>
      </c>
      <c r="D76" s="38">
        <v>4</v>
      </c>
      <c r="E76" s="144">
        <v>5</v>
      </c>
      <c r="F76" s="38">
        <v>4</v>
      </c>
      <c r="G76" s="145">
        <v>5</v>
      </c>
      <c r="H76" s="40">
        <v>4</v>
      </c>
      <c r="I76" s="31">
        <f t="shared" si="44"/>
        <v>22</v>
      </c>
      <c r="J76" s="32">
        <v>4</v>
      </c>
      <c r="K76" s="36">
        <v>4</v>
      </c>
      <c r="L76" s="144">
        <v>5</v>
      </c>
      <c r="M76" s="38">
        <v>5</v>
      </c>
      <c r="N76" s="145">
        <v>5</v>
      </c>
      <c r="O76" s="40">
        <v>5</v>
      </c>
      <c r="P76" s="31">
        <f t="shared" si="45"/>
        <v>24</v>
      </c>
      <c r="Q76" s="32">
        <v>5</v>
      </c>
      <c r="R76" s="36">
        <v>4</v>
      </c>
      <c r="S76" s="144">
        <v>4</v>
      </c>
      <c r="T76" s="38">
        <v>4</v>
      </c>
      <c r="U76" s="145">
        <v>3</v>
      </c>
      <c r="V76" s="40">
        <v>2</v>
      </c>
      <c r="W76" s="31">
        <f t="shared" si="46"/>
        <v>17</v>
      </c>
      <c r="X76" s="32">
        <v>3</v>
      </c>
      <c r="Y76" s="33">
        <f t="shared" si="47"/>
        <v>12</v>
      </c>
      <c r="Z76" s="42">
        <v>4</v>
      </c>
    </row>
    <row r="77" spans="1:26" x14ac:dyDescent="0.25">
      <c r="A77" s="249" t="s">
        <v>14</v>
      </c>
      <c r="B77" s="1" t="s">
        <v>207</v>
      </c>
      <c r="C77" s="216" t="s">
        <v>208</v>
      </c>
      <c r="D77" s="38">
        <v>5</v>
      </c>
      <c r="E77" s="144">
        <v>4</v>
      </c>
      <c r="F77" s="38">
        <v>6</v>
      </c>
      <c r="G77" s="145">
        <v>4</v>
      </c>
      <c r="H77" s="40">
        <v>5</v>
      </c>
      <c r="I77" s="31">
        <f>D77+E77+F77+G77+H77</f>
        <v>24</v>
      </c>
      <c r="J77" s="32">
        <v>5</v>
      </c>
      <c r="K77" s="36">
        <v>5</v>
      </c>
      <c r="L77" s="144">
        <v>3</v>
      </c>
      <c r="M77" s="38">
        <v>5</v>
      </c>
      <c r="N77" s="145">
        <v>2</v>
      </c>
      <c r="O77" s="40">
        <v>4</v>
      </c>
      <c r="P77" s="31">
        <f>SUM(K77:O77)</f>
        <v>19</v>
      </c>
      <c r="Q77" s="32">
        <v>4</v>
      </c>
      <c r="R77" s="36">
        <v>5</v>
      </c>
      <c r="S77" s="144">
        <v>5</v>
      </c>
      <c r="T77" s="38">
        <v>6</v>
      </c>
      <c r="U77" s="145">
        <v>6</v>
      </c>
      <c r="V77" s="40">
        <v>6</v>
      </c>
      <c r="W77" s="31">
        <f>SUM(R77:V77)</f>
        <v>28</v>
      </c>
      <c r="X77" s="32">
        <v>6</v>
      </c>
      <c r="Y77" s="33">
        <f>J77+Q77+X77</f>
        <v>15</v>
      </c>
      <c r="Z77" s="42">
        <v>5</v>
      </c>
    </row>
    <row r="78" spans="1:26" ht="15.75" thickBot="1" x14ac:dyDescent="0.3">
      <c r="A78" s="248" t="s">
        <v>16</v>
      </c>
      <c r="B78" s="25" t="s">
        <v>205</v>
      </c>
      <c r="C78" s="217" t="s">
        <v>206</v>
      </c>
      <c r="D78" s="38">
        <v>6</v>
      </c>
      <c r="E78" s="144">
        <v>6</v>
      </c>
      <c r="F78" s="38">
        <v>5</v>
      </c>
      <c r="G78" s="145">
        <v>6</v>
      </c>
      <c r="H78" s="40">
        <v>6</v>
      </c>
      <c r="I78" s="31">
        <f t="shared" si="44"/>
        <v>29</v>
      </c>
      <c r="J78" s="32">
        <v>6</v>
      </c>
      <c r="K78" s="36">
        <v>6</v>
      </c>
      <c r="L78" s="144">
        <v>6</v>
      </c>
      <c r="M78" s="38">
        <v>4</v>
      </c>
      <c r="N78" s="145">
        <v>6</v>
      </c>
      <c r="O78" s="40">
        <v>6</v>
      </c>
      <c r="P78" s="31">
        <f t="shared" si="45"/>
        <v>28</v>
      </c>
      <c r="Q78" s="32">
        <v>6</v>
      </c>
      <c r="R78" s="36">
        <v>6</v>
      </c>
      <c r="S78" s="144">
        <v>6</v>
      </c>
      <c r="T78" s="38">
        <v>3</v>
      </c>
      <c r="U78" s="145">
        <v>4</v>
      </c>
      <c r="V78" s="40">
        <v>4</v>
      </c>
      <c r="W78" s="31">
        <f t="shared" si="46"/>
        <v>23</v>
      </c>
      <c r="X78" s="32">
        <v>5</v>
      </c>
      <c r="Y78" s="33">
        <f t="shared" si="47"/>
        <v>17</v>
      </c>
      <c r="Z78" s="42">
        <v>6</v>
      </c>
    </row>
    <row r="79" spans="1:26" ht="15.75" thickBot="1" x14ac:dyDescent="0.3">
      <c r="A79" s="301" t="s">
        <v>213</v>
      </c>
      <c r="B79" s="302"/>
      <c r="C79" s="187"/>
      <c r="D79" s="309" t="s">
        <v>56</v>
      </c>
      <c r="E79" s="310"/>
      <c r="F79" s="310"/>
      <c r="G79" s="310"/>
      <c r="H79" s="310"/>
      <c r="I79" s="310"/>
      <c r="J79" s="6" t="s">
        <v>3</v>
      </c>
      <c r="K79" s="311" t="s">
        <v>57</v>
      </c>
      <c r="L79" s="312"/>
      <c r="M79" s="312"/>
      <c r="N79" s="313"/>
      <c r="O79" s="313"/>
      <c r="P79" s="313"/>
      <c r="Q79" s="6" t="s">
        <v>3</v>
      </c>
      <c r="R79" s="309" t="s">
        <v>58</v>
      </c>
      <c r="S79" s="310"/>
      <c r="T79" s="310"/>
      <c r="U79" s="310"/>
      <c r="V79" s="310"/>
      <c r="W79" s="310"/>
      <c r="X79" s="6" t="s">
        <v>3</v>
      </c>
      <c r="Y79" s="7"/>
      <c r="Z79" s="8"/>
    </row>
    <row r="80" spans="1:26" ht="15.75" thickBot="1" x14ac:dyDescent="0.3">
      <c r="A80" s="199" t="s">
        <v>6</v>
      </c>
      <c r="B80" s="200" t="s">
        <v>214</v>
      </c>
      <c r="C80" s="201" t="s">
        <v>215</v>
      </c>
      <c r="D80" s="202">
        <v>1</v>
      </c>
      <c r="E80" s="203">
        <v>1</v>
      </c>
      <c r="F80" s="204">
        <v>1</v>
      </c>
      <c r="G80" s="205">
        <v>1</v>
      </c>
      <c r="H80" s="206">
        <v>1</v>
      </c>
      <c r="I80" s="155">
        <f>D80+E80+F80+G80+H80</f>
        <v>5</v>
      </c>
      <c r="J80" s="207">
        <v>1</v>
      </c>
      <c r="K80" s="202">
        <v>1</v>
      </c>
      <c r="L80" s="203">
        <v>1</v>
      </c>
      <c r="M80" s="204">
        <v>1</v>
      </c>
      <c r="N80" s="205">
        <v>1</v>
      </c>
      <c r="O80" s="206">
        <v>1</v>
      </c>
      <c r="P80" s="155">
        <f>SUM(K80:O80)</f>
        <v>5</v>
      </c>
      <c r="Q80" s="207">
        <v>1</v>
      </c>
      <c r="R80" s="202">
        <v>1</v>
      </c>
      <c r="S80" s="203">
        <v>1</v>
      </c>
      <c r="T80" s="204">
        <v>1</v>
      </c>
      <c r="U80" s="205">
        <v>1</v>
      </c>
      <c r="V80" s="206">
        <v>1</v>
      </c>
      <c r="W80" s="155">
        <f>SUM(R80:V80)</f>
        <v>5</v>
      </c>
      <c r="X80" s="207">
        <v>1</v>
      </c>
      <c r="Y80" s="208">
        <f>J80+Q80+X80</f>
        <v>3</v>
      </c>
      <c r="Z80" s="8">
        <v>1</v>
      </c>
    </row>
    <row r="81" spans="1:33" x14ac:dyDescent="0.2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33" ht="15.75" thickBot="1" x14ac:dyDescent="0.3">
      <c r="A82" s="1"/>
      <c r="B82" s="1"/>
      <c r="C82" s="1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1"/>
    </row>
    <row r="83" spans="1:33" ht="15.75" thickBot="1" x14ac:dyDescent="0.3">
      <c r="A83" s="170"/>
      <c r="B83" s="261" t="s">
        <v>216</v>
      </c>
      <c r="C83" s="172"/>
      <c r="D83" s="303" t="s">
        <v>217</v>
      </c>
      <c r="E83" s="304"/>
      <c r="F83" s="304"/>
      <c r="G83" s="304"/>
      <c r="H83" s="304"/>
      <c r="I83" s="304"/>
      <c r="J83" s="194" t="s">
        <v>3</v>
      </c>
      <c r="K83" s="305" t="s">
        <v>218</v>
      </c>
      <c r="L83" s="306"/>
      <c r="M83" s="306"/>
      <c r="N83" s="307"/>
      <c r="O83" s="307"/>
      <c r="P83" s="307"/>
      <c r="Q83" s="194" t="s">
        <v>3</v>
      </c>
      <c r="R83" s="303" t="s">
        <v>219</v>
      </c>
      <c r="S83" s="304"/>
      <c r="T83" s="304"/>
      <c r="U83" s="304"/>
      <c r="V83" s="304"/>
      <c r="W83" s="304"/>
      <c r="X83" s="194" t="s">
        <v>3</v>
      </c>
      <c r="Y83" s="303" t="s">
        <v>226</v>
      </c>
      <c r="Z83" s="304"/>
      <c r="AA83" s="304"/>
      <c r="AB83" s="304"/>
      <c r="AC83" s="304"/>
      <c r="AD83" s="304"/>
      <c r="AE83" s="194" t="s">
        <v>3</v>
      </c>
      <c r="AF83" s="161"/>
      <c r="AG83" s="141"/>
    </row>
    <row r="84" spans="1:33" ht="15.75" x14ac:dyDescent="0.25">
      <c r="A84" s="250" t="s">
        <v>6</v>
      </c>
      <c r="B84" s="264" t="s">
        <v>220</v>
      </c>
      <c r="C84" s="215" t="s">
        <v>221</v>
      </c>
      <c r="D84" s="12">
        <v>1</v>
      </c>
      <c r="E84" s="15">
        <v>1</v>
      </c>
      <c r="F84" s="16">
        <v>1</v>
      </c>
      <c r="G84" s="15">
        <v>1</v>
      </c>
      <c r="H84" s="16">
        <v>1</v>
      </c>
      <c r="I84" s="17">
        <f>D84+E84+F84+G84+H84</f>
        <v>5</v>
      </c>
      <c r="J84" s="18">
        <v>1</v>
      </c>
      <c r="K84" s="12">
        <v>1</v>
      </c>
      <c r="L84" s="15">
        <v>1</v>
      </c>
      <c r="M84" s="16">
        <v>3</v>
      </c>
      <c r="N84" s="15">
        <v>1</v>
      </c>
      <c r="O84" s="16">
        <v>1</v>
      </c>
      <c r="P84" s="17">
        <f>SUM(K84:O84)</f>
        <v>7</v>
      </c>
      <c r="Q84" s="18">
        <v>1</v>
      </c>
      <c r="R84" s="12">
        <v>1</v>
      </c>
      <c r="S84" s="15">
        <v>2</v>
      </c>
      <c r="T84" s="16">
        <v>1</v>
      </c>
      <c r="U84" s="15">
        <v>1</v>
      </c>
      <c r="V84" s="16">
        <v>1</v>
      </c>
      <c r="W84" s="17">
        <f>SUM(R84:V84)</f>
        <v>6</v>
      </c>
      <c r="X84" s="18">
        <v>1</v>
      </c>
      <c r="Y84" s="12">
        <v>2</v>
      </c>
      <c r="Z84" s="15">
        <v>1</v>
      </c>
      <c r="AA84" s="16">
        <v>2</v>
      </c>
      <c r="AB84" s="15">
        <v>2</v>
      </c>
      <c r="AC84" s="16">
        <v>2</v>
      </c>
      <c r="AD84" s="17">
        <f>Y84+Z84+AA84+AB84+AC84</f>
        <v>9</v>
      </c>
      <c r="AE84" s="18">
        <v>2</v>
      </c>
      <c r="AF84" s="19">
        <f>J84+Q84+X84+AE84</f>
        <v>5</v>
      </c>
      <c r="AG84" s="252">
        <v>1</v>
      </c>
    </row>
    <row r="85" spans="1:33" ht="15.75" x14ac:dyDescent="0.25">
      <c r="A85" s="247" t="s">
        <v>8</v>
      </c>
      <c r="B85" s="265" t="s">
        <v>224</v>
      </c>
      <c r="C85" s="216" t="s">
        <v>225</v>
      </c>
      <c r="D85" s="26">
        <v>2</v>
      </c>
      <c r="E85" s="29">
        <v>2</v>
      </c>
      <c r="F85" s="30">
        <v>2</v>
      </c>
      <c r="G85" s="29">
        <v>2</v>
      </c>
      <c r="H85" s="30">
        <v>2</v>
      </c>
      <c r="I85" s="31">
        <f>D85+E85+F85+G85+H85</f>
        <v>10</v>
      </c>
      <c r="J85" s="32">
        <v>2</v>
      </c>
      <c r="K85" s="26">
        <v>2</v>
      </c>
      <c r="L85" s="29">
        <v>2</v>
      </c>
      <c r="M85" s="30">
        <v>1</v>
      </c>
      <c r="N85" s="29">
        <v>2</v>
      </c>
      <c r="O85" s="30">
        <v>2</v>
      </c>
      <c r="P85" s="31">
        <f>SUM(K85:O85)</f>
        <v>9</v>
      </c>
      <c r="Q85" s="32">
        <v>2</v>
      </c>
      <c r="R85" s="26">
        <v>2</v>
      </c>
      <c r="S85" s="29">
        <v>1</v>
      </c>
      <c r="T85" s="30">
        <v>2</v>
      </c>
      <c r="U85" s="29">
        <v>2</v>
      </c>
      <c r="V85" s="30">
        <v>2</v>
      </c>
      <c r="W85" s="31">
        <f>SUM(R85:V85)</f>
        <v>9</v>
      </c>
      <c r="X85" s="32">
        <v>2</v>
      </c>
      <c r="Y85" s="26">
        <v>3</v>
      </c>
      <c r="Z85" s="29">
        <v>2</v>
      </c>
      <c r="AA85" s="30">
        <v>3</v>
      </c>
      <c r="AB85" s="29">
        <v>1</v>
      </c>
      <c r="AC85" s="30">
        <v>3</v>
      </c>
      <c r="AD85" s="31">
        <f>Y85+Z85+AA85+AB85+AC85</f>
        <v>12</v>
      </c>
      <c r="AE85" s="32">
        <v>3</v>
      </c>
      <c r="AF85" s="33">
        <f>J85+Q85+X85+AE85</f>
        <v>9</v>
      </c>
      <c r="AG85" s="267">
        <v>2</v>
      </c>
    </row>
    <row r="86" spans="1:33" ht="16.5" thickBot="1" x14ac:dyDescent="0.3">
      <c r="A86" s="248" t="s">
        <v>10</v>
      </c>
      <c r="B86" s="266" t="s">
        <v>222</v>
      </c>
      <c r="C86" s="217" t="s">
        <v>223</v>
      </c>
      <c r="D86" s="45">
        <v>3</v>
      </c>
      <c r="E86" s="48">
        <v>3</v>
      </c>
      <c r="F86" s="49">
        <v>3</v>
      </c>
      <c r="G86" s="48">
        <v>3</v>
      </c>
      <c r="H86" s="49">
        <v>3</v>
      </c>
      <c r="I86" s="50">
        <f>D86+E86+F86+G86+H86</f>
        <v>15</v>
      </c>
      <c r="J86" s="51">
        <v>3</v>
      </c>
      <c r="K86" s="45">
        <v>3</v>
      </c>
      <c r="L86" s="48">
        <v>3</v>
      </c>
      <c r="M86" s="49">
        <v>2</v>
      </c>
      <c r="N86" s="48">
        <v>3</v>
      </c>
      <c r="O86" s="49">
        <v>3</v>
      </c>
      <c r="P86" s="50">
        <f t="shared" ref="P86" si="48">SUM(K86:O86)</f>
        <v>14</v>
      </c>
      <c r="Q86" s="51">
        <v>3</v>
      </c>
      <c r="R86" s="45">
        <v>3</v>
      </c>
      <c r="S86" s="48">
        <v>3</v>
      </c>
      <c r="T86" s="49">
        <v>3</v>
      </c>
      <c r="U86" s="48">
        <v>3</v>
      </c>
      <c r="V86" s="49">
        <v>3</v>
      </c>
      <c r="W86" s="50">
        <f t="shared" ref="W86" si="49">SUM(R86:V86)</f>
        <v>15</v>
      </c>
      <c r="X86" s="51">
        <v>3</v>
      </c>
      <c r="Y86" s="45">
        <v>1</v>
      </c>
      <c r="Z86" s="48">
        <v>3</v>
      </c>
      <c r="AA86" s="49">
        <v>1</v>
      </c>
      <c r="AB86" s="48">
        <v>3</v>
      </c>
      <c r="AC86" s="49">
        <v>1</v>
      </c>
      <c r="AD86" s="50">
        <f>Y86+Z86+AA86+AB86+AC86</f>
        <v>9</v>
      </c>
      <c r="AE86" s="51">
        <v>1</v>
      </c>
      <c r="AF86" s="52">
        <f t="shared" ref="AF86" si="50">J86+Q86+X86+AE86</f>
        <v>10</v>
      </c>
      <c r="AG86" s="253">
        <v>3</v>
      </c>
    </row>
    <row r="87" spans="1:33" x14ac:dyDescent="0.25">
      <c r="A87" s="1"/>
      <c r="B87" s="64"/>
      <c r="C87" s="212"/>
      <c r="D87" s="308"/>
      <c r="E87" s="308"/>
      <c r="F87" s="308"/>
      <c r="G87" s="308"/>
      <c r="H87" s="308"/>
      <c r="I87" s="308"/>
      <c r="J87" s="210"/>
      <c r="K87" s="308"/>
      <c r="L87" s="308"/>
      <c r="M87" s="308"/>
      <c r="N87" s="308"/>
      <c r="O87" s="308"/>
      <c r="P87" s="308"/>
      <c r="Q87" s="210"/>
      <c r="R87" s="308"/>
      <c r="S87" s="308"/>
      <c r="T87" s="308"/>
      <c r="U87" s="308"/>
      <c r="V87" s="308"/>
      <c r="W87" s="308"/>
      <c r="X87" s="210"/>
      <c r="Y87" s="210"/>
      <c r="Z87" s="211"/>
    </row>
    <row r="88" spans="1:33" ht="15.75" thickBot="1" x14ac:dyDescent="0.3">
      <c r="A88" s="1"/>
      <c r="B88" s="1"/>
      <c r="C88" s="212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1"/>
    </row>
    <row r="89" spans="1:33" ht="15.75" thickBot="1" x14ac:dyDescent="0.3">
      <c r="A89" s="268"/>
      <c r="B89" s="269" t="s">
        <v>256</v>
      </c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10"/>
      <c r="N89" s="210"/>
      <c r="O89" s="210"/>
      <c r="P89" s="210"/>
      <c r="Q89" s="210"/>
      <c r="R89" s="308"/>
      <c r="S89" s="308"/>
      <c r="T89" s="308"/>
      <c r="U89" s="308"/>
      <c r="V89" s="308"/>
      <c r="W89" s="308"/>
      <c r="X89" s="210"/>
      <c r="Y89" s="210"/>
      <c r="Z89" s="211"/>
    </row>
    <row r="90" spans="1:33" ht="15.75" thickBot="1" x14ac:dyDescent="0.3">
      <c r="A90" s="284" t="s">
        <v>1</v>
      </c>
      <c r="B90" s="279" t="s">
        <v>228</v>
      </c>
      <c r="C90" s="285" t="s">
        <v>88</v>
      </c>
      <c r="D90" s="280" t="s">
        <v>229</v>
      </c>
      <c r="E90" s="281" t="s">
        <v>230</v>
      </c>
      <c r="F90" s="281" t="s">
        <v>231</v>
      </c>
      <c r="G90" s="281" t="s">
        <v>232</v>
      </c>
      <c r="H90" s="281" t="s">
        <v>233</v>
      </c>
      <c r="I90" s="282" t="s">
        <v>234</v>
      </c>
      <c r="J90" s="288"/>
      <c r="K90" s="283" t="s">
        <v>3</v>
      </c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1"/>
      <c r="Z90"/>
    </row>
    <row r="91" spans="1:33" x14ac:dyDescent="0.25">
      <c r="A91" s="233" t="s">
        <v>6</v>
      </c>
      <c r="B91" s="286" t="s">
        <v>259</v>
      </c>
      <c r="C91" s="242" t="s">
        <v>260</v>
      </c>
      <c r="D91" s="14">
        <v>1</v>
      </c>
      <c r="E91" s="15">
        <v>1</v>
      </c>
      <c r="F91" s="16">
        <v>1</v>
      </c>
      <c r="G91" s="15">
        <v>1</v>
      </c>
      <c r="H91" s="16">
        <v>1</v>
      </c>
      <c r="I91" s="237">
        <v>1</v>
      </c>
      <c r="J91" s="289">
        <f t="shared" ref="J91" si="51">SUM(D91:I91)</f>
        <v>6</v>
      </c>
      <c r="K91" s="18">
        <v>1</v>
      </c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1"/>
      <c r="Z91"/>
    </row>
    <row r="92" spans="1:33" ht="15.75" thickBot="1" x14ac:dyDescent="0.3">
      <c r="A92" s="234" t="s">
        <v>8</v>
      </c>
      <c r="B92" s="287" t="s">
        <v>257</v>
      </c>
      <c r="C92" s="244" t="s">
        <v>258</v>
      </c>
      <c r="D92" s="47">
        <v>2</v>
      </c>
      <c r="E92" s="48">
        <v>2</v>
      </c>
      <c r="F92" s="49">
        <v>2</v>
      </c>
      <c r="G92" s="48">
        <v>2</v>
      </c>
      <c r="H92" s="49">
        <v>2</v>
      </c>
      <c r="I92" s="238">
        <v>2</v>
      </c>
      <c r="J92" s="290">
        <f>SUM(D92:I92)</f>
        <v>12</v>
      </c>
      <c r="K92" s="51">
        <v>2</v>
      </c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1"/>
      <c r="Z92"/>
    </row>
    <row r="93" spans="1:33" ht="15.75" thickBot="1" x14ac:dyDescent="0.3">
      <c r="A93" s="1"/>
      <c r="B93" s="1"/>
      <c r="C93" s="212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1"/>
    </row>
    <row r="94" spans="1:33" ht="15.75" thickBot="1" x14ac:dyDescent="0.3">
      <c r="A94" s="268"/>
      <c r="B94" s="269" t="s">
        <v>247</v>
      </c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R94" s="210"/>
      <c r="S94" s="210"/>
      <c r="T94" s="210"/>
      <c r="U94" s="210"/>
      <c r="V94" s="210"/>
      <c r="W94" s="210"/>
      <c r="X94" s="210"/>
      <c r="Y94" s="210"/>
      <c r="Z94" s="211"/>
    </row>
    <row r="95" spans="1:33" ht="15.75" thickBot="1" x14ac:dyDescent="0.3">
      <c r="A95" s="270" t="s">
        <v>1</v>
      </c>
      <c r="B95" s="279" t="s">
        <v>228</v>
      </c>
      <c r="C95" s="271" t="s">
        <v>88</v>
      </c>
      <c r="D95" s="280" t="s">
        <v>229</v>
      </c>
      <c r="E95" s="281" t="s">
        <v>230</v>
      </c>
      <c r="F95" s="281" t="s">
        <v>231</v>
      </c>
      <c r="G95" s="281" t="s">
        <v>232</v>
      </c>
      <c r="H95" s="281" t="s">
        <v>233</v>
      </c>
      <c r="I95" s="282" t="s">
        <v>234</v>
      </c>
      <c r="J95" s="272"/>
      <c r="K95" s="274" t="s">
        <v>3</v>
      </c>
      <c r="L95" s="268"/>
      <c r="R95" s="210"/>
      <c r="S95" s="210"/>
      <c r="T95" s="210"/>
      <c r="U95" s="210"/>
      <c r="V95" s="210"/>
      <c r="W95" s="210"/>
      <c r="X95" s="210"/>
      <c r="Y95" s="210"/>
      <c r="Z95" s="211"/>
    </row>
    <row r="96" spans="1:33" x14ac:dyDescent="0.25">
      <c r="A96" s="293" t="s">
        <v>8</v>
      </c>
      <c r="B96" s="233" t="s">
        <v>243</v>
      </c>
      <c r="C96" s="296" t="s">
        <v>249</v>
      </c>
      <c r="D96" s="12">
        <v>1</v>
      </c>
      <c r="E96" s="15">
        <v>1</v>
      </c>
      <c r="F96" s="16">
        <v>1</v>
      </c>
      <c r="G96" s="15">
        <v>1</v>
      </c>
      <c r="H96" s="16">
        <v>1</v>
      </c>
      <c r="I96" s="237">
        <v>1</v>
      </c>
      <c r="J96" s="289">
        <f>SUM(D96:I96)</f>
        <v>6</v>
      </c>
      <c r="K96" s="18">
        <v>1</v>
      </c>
      <c r="L96" s="268"/>
      <c r="R96" s="210"/>
      <c r="S96" s="210"/>
      <c r="T96" s="210"/>
      <c r="U96" s="210"/>
      <c r="V96" s="210"/>
      <c r="W96" s="210"/>
      <c r="X96" s="210"/>
      <c r="Y96" s="210"/>
      <c r="Z96" s="211"/>
    </row>
    <row r="97" spans="1:26" x14ac:dyDescent="0.25">
      <c r="A97" s="294" t="s">
        <v>6</v>
      </c>
      <c r="B97" s="258" t="s">
        <v>241</v>
      </c>
      <c r="C97" s="296" t="s">
        <v>248</v>
      </c>
      <c r="D97" s="26">
        <v>2</v>
      </c>
      <c r="E97" s="29">
        <v>2</v>
      </c>
      <c r="F97" s="30">
        <v>2</v>
      </c>
      <c r="G97" s="29">
        <v>2</v>
      </c>
      <c r="H97" s="30">
        <v>2</v>
      </c>
      <c r="I97" s="254">
        <v>2</v>
      </c>
      <c r="J97" s="291">
        <f>SUM(D97:I97)</f>
        <v>12</v>
      </c>
      <c r="K97" s="32">
        <v>2</v>
      </c>
      <c r="L97" s="268"/>
      <c r="R97" s="210"/>
      <c r="S97" s="210"/>
      <c r="T97" s="210"/>
      <c r="U97" s="210"/>
      <c r="V97" s="210"/>
      <c r="W97" s="210"/>
      <c r="X97" s="210"/>
      <c r="Y97" s="210"/>
      <c r="Z97" s="211"/>
    </row>
    <row r="98" spans="1:26" x14ac:dyDescent="0.25">
      <c r="A98" s="293" t="s">
        <v>12</v>
      </c>
      <c r="B98" s="258" t="s">
        <v>252</v>
      </c>
      <c r="C98" s="296" t="s">
        <v>253</v>
      </c>
      <c r="D98" s="26">
        <v>3</v>
      </c>
      <c r="E98" s="29">
        <v>4</v>
      </c>
      <c r="F98" s="30">
        <v>5</v>
      </c>
      <c r="G98" s="29">
        <v>4</v>
      </c>
      <c r="H98" s="30">
        <v>4</v>
      </c>
      <c r="I98" s="292">
        <v>3</v>
      </c>
      <c r="J98" s="291">
        <f>SUM(D98:I98)</f>
        <v>23</v>
      </c>
      <c r="K98" s="32">
        <v>3</v>
      </c>
      <c r="L98" s="268"/>
      <c r="R98" s="210"/>
      <c r="S98" s="210"/>
      <c r="T98" s="210"/>
      <c r="U98" s="210"/>
      <c r="V98" s="210"/>
      <c r="W98" s="210"/>
      <c r="X98" s="210"/>
      <c r="Y98" s="210"/>
      <c r="Z98" s="211"/>
    </row>
    <row r="99" spans="1:26" x14ac:dyDescent="0.25">
      <c r="A99" s="293" t="s">
        <v>10</v>
      </c>
      <c r="B99" s="258" t="s">
        <v>250</v>
      </c>
      <c r="C99" s="296" t="s">
        <v>251</v>
      </c>
      <c r="D99" s="26">
        <v>4</v>
      </c>
      <c r="E99" s="29">
        <v>5</v>
      </c>
      <c r="F99" s="30">
        <v>4</v>
      </c>
      <c r="G99" s="29">
        <v>3</v>
      </c>
      <c r="H99" s="30">
        <v>3</v>
      </c>
      <c r="I99" s="254">
        <v>4</v>
      </c>
      <c r="J99" s="291">
        <f>SUM(D99:I99)</f>
        <v>23</v>
      </c>
      <c r="K99" s="32">
        <v>4</v>
      </c>
      <c r="L99" s="268"/>
      <c r="R99" s="210"/>
      <c r="S99" s="210"/>
      <c r="T99" s="210"/>
      <c r="U99" s="210"/>
      <c r="V99" s="210"/>
      <c r="W99" s="210"/>
      <c r="X99" s="210"/>
      <c r="Y99" s="210"/>
      <c r="Z99" s="211"/>
    </row>
    <row r="100" spans="1:26" ht="15.75" thickBot="1" x14ac:dyDescent="0.3">
      <c r="A100" s="295" t="s">
        <v>14</v>
      </c>
      <c r="B100" s="234" t="s">
        <v>254</v>
      </c>
      <c r="C100" s="297" t="s">
        <v>255</v>
      </c>
      <c r="D100" s="45">
        <v>5</v>
      </c>
      <c r="E100" s="48">
        <v>3</v>
      </c>
      <c r="F100" s="49">
        <v>3</v>
      </c>
      <c r="G100" s="48">
        <v>5</v>
      </c>
      <c r="H100" s="49">
        <v>5</v>
      </c>
      <c r="I100" s="238">
        <v>5</v>
      </c>
      <c r="J100" s="290">
        <f t="shared" ref="J100" si="52">SUM(D100:I100)</f>
        <v>26</v>
      </c>
      <c r="K100" s="51">
        <v>5</v>
      </c>
      <c r="L100" s="268"/>
      <c r="R100" s="210"/>
      <c r="S100" s="210"/>
      <c r="T100" s="210"/>
      <c r="U100" s="210"/>
      <c r="V100" s="210"/>
      <c r="W100" s="210"/>
      <c r="X100" s="210"/>
      <c r="Y100" s="210"/>
      <c r="Z100" s="211"/>
    </row>
    <row r="101" spans="1:26" ht="15.75" thickBot="1" x14ac:dyDescent="0.3">
      <c r="A101" s="268"/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thickBot="1" x14ac:dyDescent="0.3">
      <c r="A102" s="268"/>
      <c r="B102" s="269" t="s">
        <v>238</v>
      </c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Y102" s="214"/>
      <c r="Z102"/>
    </row>
    <row r="103" spans="1:26" ht="15.75" thickBot="1" x14ac:dyDescent="0.3">
      <c r="A103" s="284" t="s">
        <v>1</v>
      </c>
      <c r="B103" s="279" t="s">
        <v>228</v>
      </c>
      <c r="C103" s="285" t="s">
        <v>88</v>
      </c>
      <c r="D103" s="280" t="s">
        <v>229</v>
      </c>
      <c r="E103" s="281" t="s">
        <v>230</v>
      </c>
      <c r="F103" s="281" t="s">
        <v>231</v>
      </c>
      <c r="G103" s="281" t="s">
        <v>232</v>
      </c>
      <c r="H103" s="281" t="s">
        <v>233</v>
      </c>
      <c r="I103" s="282" t="s">
        <v>234</v>
      </c>
      <c r="J103" s="280"/>
      <c r="K103" s="283" t="s">
        <v>3</v>
      </c>
      <c r="L103" s="268"/>
      <c r="X103" s="214"/>
      <c r="Y103"/>
      <c r="Z103"/>
    </row>
    <row r="104" spans="1:26" x14ac:dyDescent="0.25">
      <c r="A104" s="298" t="s">
        <v>6</v>
      </c>
      <c r="B104" s="233" t="s">
        <v>243</v>
      </c>
      <c r="C104" s="242" t="s">
        <v>244</v>
      </c>
      <c r="D104" s="14">
        <v>2</v>
      </c>
      <c r="E104" s="15">
        <v>1</v>
      </c>
      <c r="F104" s="16">
        <v>1</v>
      </c>
      <c r="G104" s="15">
        <v>1</v>
      </c>
      <c r="H104" s="16">
        <v>1</v>
      </c>
      <c r="I104" s="237">
        <v>1</v>
      </c>
      <c r="J104" s="289">
        <f>SUM(D104:I104)</f>
        <v>7</v>
      </c>
      <c r="K104" s="18">
        <v>1</v>
      </c>
      <c r="L104" s="268"/>
      <c r="X104" s="214"/>
      <c r="Y104"/>
      <c r="Z104"/>
    </row>
    <row r="105" spans="1:26" x14ac:dyDescent="0.25">
      <c r="A105" s="293" t="s">
        <v>8</v>
      </c>
      <c r="B105" s="258" t="s">
        <v>241</v>
      </c>
      <c r="C105" s="243" t="s">
        <v>242</v>
      </c>
      <c r="D105" s="28">
        <v>1</v>
      </c>
      <c r="E105" s="29">
        <v>2</v>
      </c>
      <c r="F105" s="30">
        <v>2</v>
      </c>
      <c r="G105" s="29">
        <v>2</v>
      </c>
      <c r="H105" s="30">
        <v>3</v>
      </c>
      <c r="I105" s="254">
        <v>2</v>
      </c>
      <c r="J105" s="291">
        <f>SUM(D105:I105)</f>
        <v>12</v>
      </c>
      <c r="K105" s="32">
        <v>2</v>
      </c>
      <c r="L105" s="268"/>
      <c r="X105" s="214"/>
      <c r="Y105"/>
      <c r="Z105"/>
    </row>
    <row r="106" spans="1:26" x14ac:dyDescent="0.25">
      <c r="A106" s="293" t="s">
        <v>10</v>
      </c>
      <c r="B106" s="258" t="s">
        <v>239</v>
      </c>
      <c r="C106" s="243" t="s">
        <v>240</v>
      </c>
      <c r="D106" s="28">
        <v>3</v>
      </c>
      <c r="E106" s="29">
        <v>3</v>
      </c>
      <c r="F106" s="30">
        <v>3</v>
      </c>
      <c r="G106" s="29">
        <v>3</v>
      </c>
      <c r="H106" s="30">
        <v>2</v>
      </c>
      <c r="I106" s="254">
        <v>3</v>
      </c>
      <c r="J106" s="291">
        <f>SUM(D106:I106)</f>
        <v>17</v>
      </c>
      <c r="K106" s="32">
        <v>3</v>
      </c>
      <c r="L106" s="268"/>
      <c r="X106" s="214"/>
      <c r="Y106"/>
      <c r="Z106"/>
    </row>
    <row r="107" spans="1:26" ht="15.75" thickBot="1" x14ac:dyDescent="0.3">
      <c r="A107" s="299" t="s">
        <v>12</v>
      </c>
      <c r="B107" s="234" t="s">
        <v>245</v>
      </c>
      <c r="C107" s="244" t="s">
        <v>246</v>
      </c>
      <c r="D107" s="47">
        <v>4</v>
      </c>
      <c r="E107" s="48">
        <v>4</v>
      </c>
      <c r="F107" s="49">
        <v>4</v>
      </c>
      <c r="G107" s="48">
        <v>4</v>
      </c>
      <c r="H107" s="49">
        <v>4</v>
      </c>
      <c r="I107" s="238">
        <v>4</v>
      </c>
      <c r="J107" s="290">
        <f t="shared" ref="J107" si="53">SUM(D107:I107)</f>
        <v>24</v>
      </c>
      <c r="K107" s="51">
        <v>4</v>
      </c>
      <c r="L107" s="268"/>
      <c r="X107" s="214"/>
      <c r="Y107"/>
      <c r="Z107"/>
    </row>
    <row r="108" spans="1:26" ht="15.75" thickBot="1" x14ac:dyDescent="0.3">
      <c r="A108" s="1"/>
      <c r="B108" s="1"/>
      <c r="C108" s="212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</row>
    <row r="109" spans="1:26" ht="15.75" thickBot="1" x14ac:dyDescent="0.3">
      <c r="A109" s="268"/>
      <c r="B109" s="269" t="s">
        <v>227</v>
      </c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10"/>
      <c r="O109" s="210"/>
      <c r="P109" s="210"/>
      <c r="Q109" s="210"/>
    </row>
    <row r="110" spans="1:26" ht="15.75" thickBot="1" x14ac:dyDescent="0.3">
      <c r="A110" s="270" t="s">
        <v>1</v>
      </c>
      <c r="B110" s="270" t="s">
        <v>228</v>
      </c>
      <c r="C110" s="271" t="s">
        <v>88</v>
      </c>
      <c r="D110" s="272" t="s">
        <v>229</v>
      </c>
      <c r="E110" s="273" t="s">
        <v>230</v>
      </c>
      <c r="F110" s="273" t="s">
        <v>231</v>
      </c>
      <c r="G110" s="273" t="s">
        <v>232</v>
      </c>
      <c r="H110" s="273" t="s">
        <v>233</v>
      </c>
      <c r="I110" s="300" t="s">
        <v>234</v>
      </c>
      <c r="J110" s="272"/>
      <c r="K110" s="274" t="s">
        <v>3</v>
      </c>
      <c r="L110" s="268"/>
      <c r="M110" s="210"/>
      <c r="N110" s="210"/>
      <c r="O110" s="210"/>
      <c r="P110" s="210"/>
      <c r="Y110" s="214"/>
      <c r="Z110"/>
    </row>
    <row r="111" spans="1:26" x14ac:dyDescent="0.25">
      <c r="A111" s="275" t="s">
        <v>6</v>
      </c>
      <c r="B111" s="276" t="s">
        <v>261</v>
      </c>
      <c r="C111" s="277" t="s">
        <v>235</v>
      </c>
      <c r="D111" s="12">
        <v>1</v>
      </c>
      <c r="E111" s="15">
        <v>1</v>
      </c>
      <c r="F111" s="16">
        <v>1</v>
      </c>
      <c r="G111" s="15">
        <v>1</v>
      </c>
      <c r="H111" s="16">
        <v>1</v>
      </c>
      <c r="I111" s="237">
        <v>1</v>
      </c>
      <c r="J111" s="289">
        <f>SUM(D111:I111)</f>
        <v>6</v>
      </c>
      <c r="K111" s="18">
        <v>1</v>
      </c>
      <c r="L111" s="268"/>
      <c r="M111" s="210"/>
      <c r="N111" s="210"/>
      <c r="O111" s="210"/>
      <c r="P111" s="210"/>
      <c r="Y111" s="214"/>
      <c r="Z111"/>
    </row>
    <row r="112" spans="1:26" ht="15.75" thickBot="1" x14ac:dyDescent="0.3">
      <c r="A112" s="234" t="s">
        <v>8</v>
      </c>
      <c r="B112" s="154" t="s">
        <v>236</v>
      </c>
      <c r="C112" s="278" t="s">
        <v>237</v>
      </c>
      <c r="D112" s="45">
        <v>2</v>
      </c>
      <c r="E112" s="48">
        <v>2</v>
      </c>
      <c r="F112" s="49">
        <v>2</v>
      </c>
      <c r="G112" s="48">
        <v>2</v>
      </c>
      <c r="H112" s="49">
        <v>2</v>
      </c>
      <c r="I112" s="238">
        <v>2</v>
      </c>
      <c r="J112" s="263">
        <f>SUM(D112:I112)</f>
        <v>12</v>
      </c>
      <c r="K112" s="51">
        <v>2</v>
      </c>
      <c r="L112" s="268"/>
      <c r="M112" s="2"/>
      <c r="N112" s="2"/>
      <c r="O112" s="2"/>
      <c r="P112" s="2"/>
      <c r="Y112" s="214"/>
      <c r="Z112"/>
    </row>
    <row r="113" spans="1:13" x14ac:dyDescent="0.25">
      <c r="A113" s="268"/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</row>
    <row r="114" spans="1:13" x14ac:dyDescent="0.25">
      <c r="A114" s="268"/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</row>
    <row r="115" spans="1:13" x14ac:dyDescent="0.25">
      <c r="M115" s="268"/>
    </row>
    <row r="116" spans="1:13" x14ac:dyDescent="0.25">
      <c r="M116" s="268"/>
    </row>
    <row r="117" spans="1:13" x14ac:dyDescent="0.25">
      <c r="M117" s="268"/>
    </row>
    <row r="118" spans="1:13" x14ac:dyDescent="0.25">
      <c r="M118" s="268"/>
    </row>
    <row r="119" spans="1:13" x14ac:dyDescent="0.25">
      <c r="A119" s="268"/>
      <c r="B119" s="268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</row>
  </sheetData>
  <mergeCells count="50">
    <mergeCell ref="D1:J1"/>
    <mergeCell ref="K1:Q1"/>
    <mergeCell ref="R1:X1"/>
    <mergeCell ref="D2:I2"/>
    <mergeCell ref="K2:P2"/>
    <mergeCell ref="R2:W2"/>
    <mergeCell ref="D7:I7"/>
    <mergeCell ref="K7:P7"/>
    <mergeCell ref="R7:W7"/>
    <mergeCell ref="A27:B27"/>
    <mergeCell ref="D27:I27"/>
    <mergeCell ref="K27:P27"/>
    <mergeCell ref="R27:W27"/>
    <mergeCell ref="A30:B30"/>
    <mergeCell ref="D30:I30"/>
    <mergeCell ref="K30:P30"/>
    <mergeCell ref="R30:W30"/>
    <mergeCell ref="A39:B39"/>
    <mergeCell ref="D39:I39"/>
    <mergeCell ref="K39:P39"/>
    <mergeCell ref="R39:W39"/>
    <mergeCell ref="A48:B48"/>
    <mergeCell ref="D48:I48"/>
    <mergeCell ref="K48:P48"/>
    <mergeCell ref="R48:W48"/>
    <mergeCell ref="A56:B56"/>
    <mergeCell ref="D56:I56"/>
    <mergeCell ref="K56:P56"/>
    <mergeCell ref="R56:W56"/>
    <mergeCell ref="D58:I58"/>
    <mergeCell ref="K58:P58"/>
    <mergeCell ref="R58:W58"/>
    <mergeCell ref="D61:I61"/>
    <mergeCell ref="K61:P61"/>
    <mergeCell ref="R61:W61"/>
    <mergeCell ref="R89:W89"/>
    <mergeCell ref="D87:I87"/>
    <mergeCell ref="K87:P87"/>
    <mergeCell ref="R87:W87"/>
    <mergeCell ref="D70:I70"/>
    <mergeCell ref="K70:P70"/>
    <mergeCell ref="R70:W70"/>
    <mergeCell ref="D79:I79"/>
    <mergeCell ref="K79:P79"/>
    <mergeCell ref="R79:W79"/>
    <mergeCell ref="A79:B79"/>
    <mergeCell ref="D83:I83"/>
    <mergeCell ref="K83:P83"/>
    <mergeCell ref="R83:W83"/>
    <mergeCell ref="Y83:AD8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A10" workbookViewId="0">
      <selection activeCell="AC21" sqref="AC21"/>
    </sheetView>
  </sheetViews>
  <sheetFormatPr defaultRowHeight="15" x14ac:dyDescent="0.25"/>
  <cols>
    <col min="1" max="1" width="3.140625" style="67" bestFit="1" customWidth="1"/>
    <col min="2" max="2" width="24" style="67" bestFit="1" customWidth="1"/>
    <col min="3" max="3" width="3.85546875" style="68" customWidth="1"/>
    <col min="4" max="26" width="3.85546875" style="66" customWidth="1"/>
    <col min="27" max="16384" width="9.140625" style="1"/>
  </cols>
  <sheetData>
    <row r="1" spans="1:33" ht="15.75" thickBot="1" x14ac:dyDescent="0.3"/>
    <row r="2" spans="1:33" customFormat="1" ht="15.75" thickBot="1" x14ac:dyDescent="0.3">
      <c r="A2" s="340" t="s">
        <v>54</v>
      </c>
      <c r="B2" s="341"/>
      <c r="C2" s="70" t="s">
        <v>1</v>
      </c>
      <c r="D2" s="335" t="s">
        <v>2</v>
      </c>
      <c r="E2" s="336"/>
      <c r="F2" s="336"/>
      <c r="G2" s="336"/>
      <c r="H2" s="336"/>
      <c r="I2" s="336"/>
      <c r="J2" s="71" t="s">
        <v>3</v>
      </c>
      <c r="K2" s="337" t="s">
        <v>4</v>
      </c>
      <c r="L2" s="338"/>
      <c r="M2" s="338"/>
      <c r="N2" s="339"/>
      <c r="O2" s="339"/>
      <c r="P2" s="339"/>
      <c r="Q2" s="71" t="s">
        <v>3</v>
      </c>
      <c r="R2" s="337" t="s">
        <v>5</v>
      </c>
      <c r="S2" s="338"/>
      <c r="T2" s="338"/>
      <c r="U2" s="339"/>
      <c r="V2" s="339"/>
      <c r="W2" s="339"/>
      <c r="X2" s="71" t="s">
        <v>3</v>
      </c>
      <c r="Y2" s="72"/>
      <c r="Z2" s="73"/>
      <c r="AD2" s="1"/>
      <c r="AE2" s="9"/>
      <c r="AF2" s="2"/>
    </row>
    <row r="3" spans="1:33" customFormat="1" ht="15.75" x14ac:dyDescent="0.25">
      <c r="A3" s="74" t="s">
        <v>6</v>
      </c>
      <c r="B3" s="109" t="s">
        <v>7</v>
      </c>
      <c r="C3" s="110">
        <v>44</v>
      </c>
      <c r="D3" s="111">
        <v>1</v>
      </c>
      <c r="E3" s="112">
        <v>1</v>
      </c>
      <c r="F3" s="112"/>
      <c r="G3" s="113">
        <v>1</v>
      </c>
      <c r="H3" s="113">
        <v>1</v>
      </c>
      <c r="I3" s="113">
        <f t="shared" ref="I3:I26" si="0">D3+E3+F3+G3+H3</f>
        <v>4</v>
      </c>
      <c r="J3" s="114">
        <v>2</v>
      </c>
      <c r="K3" s="111">
        <v>1</v>
      </c>
      <c r="L3" s="112">
        <v>1</v>
      </c>
      <c r="M3" s="112">
        <v>1</v>
      </c>
      <c r="N3" s="113">
        <v>1</v>
      </c>
      <c r="O3" s="113">
        <v>1</v>
      </c>
      <c r="P3" s="113">
        <f t="shared" ref="P3:P26" si="1">SUM(K3:O3)</f>
        <v>5</v>
      </c>
      <c r="Q3" s="114">
        <v>1</v>
      </c>
      <c r="R3" s="111">
        <v>1</v>
      </c>
      <c r="S3" s="112">
        <v>1</v>
      </c>
      <c r="T3" s="112">
        <v>1</v>
      </c>
      <c r="U3" s="113">
        <v>1</v>
      </c>
      <c r="V3" s="113">
        <v>1</v>
      </c>
      <c r="W3" s="113">
        <f t="shared" ref="W3:W26" si="2">SUM(R3:V3)</f>
        <v>5</v>
      </c>
      <c r="X3" s="114">
        <v>1</v>
      </c>
      <c r="Y3" s="115">
        <f t="shared" ref="Y3:Y26" si="3">J3+Q3+X3</f>
        <v>4</v>
      </c>
      <c r="Z3" s="116" t="s">
        <v>86</v>
      </c>
      <c r="AE3" s="21"/>
      <c r="AF3" s="22"/>
      <c r="AG3" s="23"/>
    </row>
    <row r="4" spans="1:33" customFormat="1" ht="15.75" x14ac:dyDescent="0.25">
      <c r="A4" s="75" t="s">
        <v>8</v>
      </c>
      <c r="B4" s="106" t="s">
        <v>9</v>
      </c>
      <c r="C4" s="75">
        <v>47</v>
      </c>
      <c r="D4" s="76"/>
      <c r="E4" s="77"/>
      <c r="F4" s="78"/>
      <c r="G4" s="79"/>
      <c r="H4" s="80"/>
      <c r="I4" s="81">
        <f t="shared" si="0"/>
        <v>0</v>
      </c>
      <c r="J4" s="82">
        <v>7</v>
      </c>
      <c r="K4" s="76"/>
      <c r="L4" s="77"/>
      <c r="M4" s="78">
        <v>1</v>
      </c>
      <c r="N4" s="79"/>
      <c r="O4" s="80"/>
      <c r="P4" s="81">
        <f t="shared" si="1"/>
        <v>1</v>
      </c>
      <c r="Q4" s="82">
        <v>5</v>
      </c>
      <c r="R4" s="76">
        <v>1</v>
      </c>
      <c r="S4" s="77">
        <v>1</v>
      </c>
      <c r="T4" s="78">
        <v>1</v>
      </c>
      <c r="U4" s="79">
        <v>1</v>
      </c>
      <c r="V4" s="80"/>
      <c r="W4" s="81">
        <f t="shared" si="2"/>
        <v>4</v>
      </c>
      <c r="X4" s="82">
        <v>3</v>
      </c>
      <c r="Y4" s="83">
        <f t="shared" si="3"/>
        <v>15</v>
      </c>
      <c r="Z4" s="84"/>
      <c r="AE4" s="21"/>
      <c r="AF4" s="22"/>
      <c r="AG4" s="23"/>
    </row>
    <row r="5" spans="1:33" customFormat="1" ht="15.75" x14ac:dyDescent="0.25">
      <c r="A5" s="75" t="s">
        <v>10</v>
      </c>
      <c r="B5" s="106" t="s">
        <v>11</v>
      </c>
      <c r="C5" s="75">
        <v>50</v>
      </c>
      <c r="D5" s="76"/>
      <c r="E5" s="77"/>
      <c r="F5" s="78"/>
      <c r="G5" s="79"/>
      <c r="H5" s="80"/>
      <c r="I5" s="81">
        <f t="shared" si="0"/>
        <v>0</v>
      </c>
      <c r="J5" s="82">
        <v>7</v>
      </c>
      <c r="K5" s="76"/>
      <c r="L5" s="77"/>
      <c r="M5" s="78"/>
      <c r="N5" s="79"/>
      <c r="O5" s="80"/>
      <c r="P5" s="81">
        <f t="shared" si="1"/>
        <v>0</v>
      </c>
      <c r="Q5" s="82">
        <v>6</v>
      </c>
      <c r="R5" s="76"/>
      <c r="S5" s="77"/>
      <c r="T5" s="78"/>
      <c r="U5" s="79"/>
      <c r="V5" s="80"/>
      <c r="W5" s="81">
        <f t="shared" si="2"/>
        <v>0</v>
      </c>
      <c r="X5" s="82">
        <v>6</v>
      </c>
      <c r="Y5" s="83">
        <f t="shared" si="3"/>
        <v>19</v>
      </c>
      <c r="Z5" s="84"/>
      <c r="AE5" s="21"/>
      <c r="AF5" s="22"/>
      <c r="AG5" s="23"/>
    </row>
    <row r="6" spans="1:33" customFormat="1" ht="15.75" x14ac:dyDescent="0.25">
      <c r="A6" s="75" t="s">
        <v>12</v>
      </c>
      <c r="B6" s="117" t="s">
        <v>13</v>
      </c>
      <c r="C6" s="118">
        <v>53</v>
      </c>
      <c r="D6" s="119">
        <v>1</v>
      </c>
      <c r="E6" s="120">
        <v>1</v>
      </c>
      <c r="F6" s="120">
        <v>1</v>
      </c>
      <c r="G6" s="121">
        <v>1</v>
      </c>
      <c r="H6" s="121">
        <v>1</v>
      </c>
      <c r="I6" s="121">
        <f t="shared" si="0"/>
        <v>5</v>
      </c>
      <c r="J6" s="122">
        <v>1</v>
      </c>
      <c r="K6" s="119">
        <v>1</v>
      </c>
      <c r="L6" s="120">
        <v>1</v>
      </c>
      <c r="M6" s="120">
        <v>1</v>
      </c>
      <c r="N6" s="121">
        <v>1</v>
      </c>
      <c r="O6" s="121">
        <v>1</v>
      </c>
      <c r="P6" s="121">
        <f t="shared" si="1"/>
        <v>5</v>
      </c>
      <c r="Q6" s="122">
        <v>1</v>
      </c>
      <c r="R6" s="119">
        <v>1</v>
      </c>
      <c r="S6" s="120">
        <v>1</v>
      </c>
      <c r="T6" s="120">
        <v>1</v>
      </c>
      <c r="U6" s="121">
        <v>1</v>
      </c>
      <c r="V6" s="121">
        <v>1</v>
      </c>
      <c r="W6" s="121">
        <f t="shared" si="2"/>
        <v>5</v>
      </c>
      <c r="X6" s="122">
        <v>1</v>
      </c>
      <c r="Y6" s="123">
        <f t="shared" si="3"/>
        <v>3</v>
      </c>
      <c r="Z6" s="124" t="s">
        <v>86</v>
      </c>
      <c r="AE6" s="21"/>
      <c r="AF6" s="22"/>
      <c r="AG6" s="23"/>
    </row>
    <row r="7" spans="1:33" customFormat="1" ht="15.75" x14ac:dyDescent="0.25">
      <c r="A7" s="75" t="s">
        <v>14</v>
      </c>
      <c r="B7" s="106" t="s">
        <v>15</v>
      </c>
      <c r="C7" s="75">
        <v>56</v>
      </c>
      <c r="D7" s="76"/>
      <c r="E7" s="77"/>
      <c r="F7" s="78">
        <v>1</v>
      </c>
      <c r="G7" s="79">
        <v>1</v>
      </c>
      <c r="H7" s="80"/>
      <c r="I7" s="81">
        <f t="shared" si="0"/>
        <v>2</v>
      </c>
      <c r="J7" s="82">
        <v>5</v>
      </c>
      <c r="K7" s="76"/>
      <c r="L7" s="77"/>
      <c r="M7" s="78"/>
      <c r="N7" s="79"/>
      <c r="O7" s="80"/>
      <c r="P7" s="81">
        <f t="shared" si="1"/>
        <v>0</v>
      </c>
      <c r="Q7" s="82">
        <v>6</v>
      </c>
      <c r="R7" s="76"/>
      <c r="S7" s="77">
        <v>1</v>
      </c>
      <c r="T7" s="78"/>
      <c r="U7" s="79">
        <v>1</v>
      </c>
      <c r="V7" s="80">
        <v>1</v>
      </c>
      <c r="W7" s="81">
        <f t="shared" si="2"/>
        <v>3</v>
      </c>
      <c r="X7" s="82">
        <v>4</v>
      </c>
      <c r="Y7" s="83">
        <f t="shared" si="3"/>
        <v>15</v>
      </c>
      <c r="Z7" s="84"/>
      <c r="AE7" s="21"/>
      <c r="AF7" s="22"/>
      <c r="AG7" s="23"/>
    </row>
    <row r="8" spans="1:33" customFormat="1" ht="15.75" x14ac:dyDescent="0.25">
      <c r="A8" s="75" t="s">
        <v>16</v>
      </c>
      <c r="B8" s="117" t="s">
        <v>17</v>
      </c>
      <c r="C8" s="118">
        <v>62</v>
      </c>
      <c r="D8" s="119">
        <v>1</v>
      </c>
      <c r="E8" s="120">
        <v>1</v>
      </c>
      <c r="F8" s="120">
        <v>1</v>
      </c>
      <c r="G8" s="121">
        <v>1</v>
      </c>
      <c r="H8" s="121"/>
      <c r="I8" s="121">
        <f t="shared" si="0"/>
        <v>4</v>
      </c>
      <c r="J8" s="122">
        <v>2</v>
      </c>
      <c r="K8" s="119">
        <v>1</v>
      </c>
      <c r="L8" s="120">
        <v>1</v>
      </c>
      <c r="M8" s="120"/>
      <c r="N8" s="121">
        <v>1</v>
      </c>
      <c r="O8" s="121">
        <v>1</v>
      </c>
      <c r="P8" s="121">
        <f t="shared" si="1"/>
        <v>4</v>
      </c>
      <c r="Q8" s="122">
        <v>4</v>
      </c>
      <c r="R8" s="119">
        <v>1</v>
      </c>
      <c r="S8" s="120"/>
      <c r="T8" s="120">
        <v>1</v>
      </c>
      <c r="U8" s="121"/>
      <c r="V8" s="121">
        <v>1</v>
      </c>
      <c r="W8" s="121">
        <f t="shared" si="2"/>
        <v>3</v>
      </c>
      <c r="X8" s="122">
        <v>4</v>
      </c>
      <c r="Y8" s="123">
        <f t="shared" si="3"/>
        <v>10</v>
      </c>
      <c r="Z8" s="124" t="s">
        <v>86</v>
      </c>
      <c r="AE8" s="21"/>
      <c r="AF8" s="22"/>
      <c r="AG8" s="23"/>
    </row>
    <row r="9" spans="1:33" customFormat="1" ht="15.75" x14ac:dyDescent="0.25">
      <c r="A9" s="85" t="s">
        <v>18</v>
      </c>
      <c r="B9" s="125" t="s">
        <v>19</v>
      </c>
      <c r="C9" s="126">
        <v>59</v>
      </c>
      <c r="D9" s="127">
        <v>1</v>
      </c>
      <c r="E9" s="128">
        <v>1</v>
      </c>
      <c r="F9" s="128"/>
      <c r="G9" s="129"/>
      <c r="H9" s="129">
        <v>1</v>
      </c>
      <c r="I9" s="121">
        <f t="shared" si="0"/>
        <v>3</v>
      </c>
      <c r="J9" s="130">
        <v>4</v>
      </c>
      <c r="K9" s="127">
        <v>1</v>
      </c>
      <c r="L9" s="128">
        <v>1</v>
      </c>
      <c r="M9" s="128">
        <v>1</v>
      </c>
      <c r="N9" s="129">
        <v>1</v>
      </c>
      <c r="O9" s="129">
        <v>1</v>
      </c>
      <c r="P9" s="121">
        <f t="shared" si="1"/>
        <v>5</v>
      </c>
      <c r="Q9" s="130">
        <v>1</v>
      </c>
      <c r="R9" s="127"/>
      <c r="S9" s="128"/>
      <c r="T9" s="128"/>
      <c r="U9" s="129"/>
      <c r="V9" s="129"/>
      <c r="W9" s="121">
        <f t="shared" si="2"/>
        <v>0</v>
      </c>
      <c r="X9" s="130">
        <v>6</v>
      </c>
      <c r="Y9" s="123">
        <f t="shared" si="3"/>
        <v>11</v>
      </c>
      <c r="Z9" s="131" t="s">
        <v>86</v>
      </c>
      <c r="AE9" s="21"/>
      <c r="AF9" s="22"/>
      <c r="AG9" s="23"/>
    </row>
    <row r="10" spans="1:33" customFormat="1" ht="16.5" thickBot="1" x14ac:dyDescent="0.3">
      <c r="A10" s="86" t="s">
        <v>20</v>
      </c>
      <c r="B10" s="107" t="s">
        <v>21</v>
      </c>
      <c r="C10" s="86">
        <v>65</v>
      </c>
      <c r="D10" s="87"/>
      <c r="E10" s="88"/>
      <c r="F10" s="89"/>
      <c r="G10" s="90"/>
      <c r="H10" s="91">
        <v>1</v>
      </c>
      <c r="I10" s="92">
        <f t="shared" si="0"/>
        <v>1</v>
      </c>
      <c r="J10" s="93">
        <v>6</v>
      </c>
      <c r="K10" s="87"/>
      <c r="L10" s="88"/>
      <c r="M10" s="89"/>
      <c r="N10" s="90"/>
      <c r="O10" s="91"/>
      <c r="P10" s="92">
        <f t="shared" si="1"/>
        <v>0</v>
      </c>
      <c r="Q10" s="93">
        <v>6</v>
      </c>
      <c r="R10" s="87"/>
      <c r="S10" s="88"/>
      <c r="T10" s="89"/>
      <c r="U10" s="90"/>
      <c r="V10" s="91"/>
      <c r="W10" s="92">
        <f t="shared" si="2"/>
        <v>0</v>
      </c>
      <c r="X10" s="93">
        <v>6</v>
      </c>
      <c r="Y10" s="94">
        <f t="shared" si="3"/>
        <v>18</v>
      </c>
      <c r="Z10" s="95"/>
      <c r="AE10" s="21"/>
      <c r="AF10" s="22"/>
      <c r="AG10" s="23"/>
    </row>
    <row r="11" spans="1:33" customFormat="1" ht="15.75" x14ac:dyDescent="0.25">
      <c r="A11" s="74" t="s">
        <v>22</v>
      </c>
      <c r="B11" s="132" t="s">
        <v>23</v>
      </c>
      <c r="C11" s="110">
        <v>45</v>
      </c>
      <c r="D11" s="111">
        <v>1</v>
      </c>
      <c r="E11" s="112">
        <v>1</v>
      </c>
      <c r="F11" s="112">
        <v>1</v>
      </c>
      <c r="G11" s="113">
        <v>1</v>
      </c>
      <c r="H11" s="113">
        <v>1</v>
      </c>
      <c r="I11" s="113">
        <f t="shared" si="0"/>
        <v>5</v>
      </c>
      <c r="J11" s="114">
        <v>1</v>
      </c>
      <c r="K11" s="111"/>
      <c r="L11" s="112">
        <v>1</v>
      </c>
      <c r="M11" s="112"/>
      <c r="N11" s="113">
        <v>1</v>
      </c>
      <c r="O11" s="113"/>
      <c r="P11" s="113">
        <f t="shared" si="1"/>
        <v>2</v>
      </c>
      <c r="Q11" s="114">
        <v>4</v>
      </c>
      <c r="R11" s="111">
        <v>1</v>
      </c>
      <c r="S11" s="112">
        <v>1</v>
      </c>
      <c r="T11" s="112">
        <v>1</v>
      </c>
      <c r="U11" s="113">
        <v>1</v>
      </c>
      <c r="V11" s="113">
        <v>1</v>
      </c>
      <c r="W11" s="113">
        <f t="shared" si="2"/>
        <v>5</v>
      </c>
      <c r="X11" s="114">
        <v>1</v>
      </c>
      <c r="Y11" s="115">
        <f t="shared" si="3"/>
        <v>6</v>
      </c>
      <c r="Z11" s="116" t="s">
        <v>86</v>
      </c>
      <c r="AE11" s="21"/>
      <c r="AF11" s="22"/>
      <c r="AG11" s="23"/>
    </row>
    <row r="12" spans="1:33" customFormat="1" ht="15.75" x14ac:dyDescent="0.25">
      <c r="A12" s="75" t="s">
        <v>24</v>
      </c>
      <c r="B12" s="106" t="s">
        <v>25</v>
      </c>
      <c r="C12" s="75">
        <v>48</v>
      </c>
      <c r="D12" s="76"/>
      <c r="E12" s="77">
        <v>1</v>
      </c>
      <c r="F12" s="78"/>
      <c r="G12" s="79"/>
      <c r="H12" s="80"/>
      <c r="I12" s="81">
        <f t="shared" si="0"/>
        <v>1</v>
      </c>
      <c r="J12" s="82">
        <v>4</v>
      </c>
      <c r="K12" s="76"/>
      <c r="L12" s="77"/>
      <c r="M12" s="78"/>
      <c r="N12" s="79"/>
      <c r="O12" s="80">
        <v>1</v>
      </c>
      <c r="P12" s="81">
        <f t="shared" si="1"/>
        <v>1</v>
      </c>
      <c r="Q12" s="82">
        <v>6</v>
      </c>
      <c r="R12" s="76"/>
      <c r="S12" s="77"/>
      <c r="T12" s="78">
        <v>1</v>
      </c>
      <c r="U12" s="79"/>
      <c r="V12" s="80"/>
      <c r="W12" s="81">
        <f t="shared" si="2"/>
        <v>1</v>
      </c>
      <c r="X12" s="82">
        <v>5</v>
      </c>
      <c r="Y12" s="83">
        <f t="shared" si="3"/>
        <v>15</v>
      </c>
      <c r="Z12" s="84"/>
      <c r="AE12" s="21"/>
      <c r="AF12" s="22"/>
      <c r="AG12" s="23"/>
    </row>
    <row r="13" spans="1:33" customFormat="1" ht="15.75" x14ac:dyDescent="0.25">
      <c r="A13" s="75" t="s">
        <v>26</v>
      </c>
      <c r="B13" s="106" t="s">
        <v>27</v>
      </c>
      <c r="C13" s="75">
        <v>51</v>
      </c>
      <c r="D13" s="76"/>
      <c r="E13" s="77"/>
      <c r="F13" s="78"/>
      <c r="G13" s="79"/>
      <c r="H13" s="80"/>
      <c r="I13" s="81">
        <f t="shared" si="0"/>
        <v>0</v>
      </c>
      <c r="J13" s="82">
        <v>6</v>
      </c>
      <c r="K13" s="76">
        <v>1</v>
      </c>
      <c r="L13" s="77">
        <v>1</v>
      </c>
      <c r="M13" s="78">
        <v>1</v>
      </c>
      <c r="N13" s="79"/>
      <c r="O13" s="80"/>
      <c r="P13" s="81">
        <f t="shared" si="1"/>
        <v>3</v>
      </c>
      <c r="Q13" s="82">
        <v>3</v>
      </c>
      <c r="R13" s="76">
        <v>1</v>
      </c>
      <c r="S13" s="77"/>
      <c r="T13" s="78"/>
      <c r="U13" s="79"/>
      <c r="V13" s="80"/>
      <c r="W13" s="81">
        <f t="shared" si="2"/>
        <v>1</v>
      </c>
      <c r="X13" s="82">
        <v>5</v>
      </c>
      <c r="Y13" s="83">
        <f t="shared" si="3"/>
        <v>14</v>
      </c>
      <c r="Z13" s="84"/>
      <c r="AE13" s="21"/>
      <c r="AF13" s="22"/>
      <c r="AG13" s="23"/>
    </row>
    <row r="14" spans="1:33" customFormat="1" ht="15.75" x14ac:dyDescent="0.25">
      <c r="A14" s="75" t="s">
        <v>28</v>
      </c>
      <c r="B14" s="117" t="s">
        <v>29</v>
      </c>
      <c r="C14" s="118">
        <v>54</v>
      </c>
      <c r="D14" s="119">
        <v>1</v>
      </c>
      <c r="E14" s="120">
        <v>1</v>
      </c>
      <c r="F14" s="120">
        <v>1</v>
      </c>
      <c r="G14" s="121">
        <v>1</v>
      </c>
      <c r="H14" s="121">
        <v>1</v>
      </c>
      <c r="I14" s="121">
        <f t="shared" si="0"/>
        <v>5</v>
      </c>
      <c r="J14" s="122">
        <v>1</v>
      </c>
      <c r="K14" s="119">
        <v>1</v>
      </c>
      <c r="L14" s="120">
        <v>1</v>
      </c>
      <c r="M14" s="120">
        <v>1</v>
      </c>
      <c r="N14" s="121">
        <v>1</v>
      </c>
      <c r="O14" s="121">
        <v>1</v>
      </c>
      <c r="P14" s="121">
        <f t="shared" si="1"/>
        <v>5</v>
      </c>
      <c r="Q14" s="122">
        <v>1</v>
      </c>
      <c r="R14" s="119">
        <v>1</v>
      </c>
      <c r="S14" s="120">
        <v>1</v>
      </c>
      <c r="T14" s="120">
        <v>1</v>
      </c>
      <c r="U14" s="121">
        <v>1</v>
      </c>
      <c r="V14" s="121">
        <v>1</v>
      </c>
      <c r="W14" s="121">
        <f t="shared" si="2"/>
        <v>5</v>
      </c>
      <c r="X14" s="122">
        <v>1</v>
      </c>
      <c r="Y14" s="123">
        <f t="shared" si="3"/>
        <v>3</v>
      </c>
      <c r="Z14" s="124" t="s">
        <v>86</v>
      </c>
      <c r="AE14" s="21"/>
      <c r="AF14" s="22"/>
      <c r="AG14" s="23"/>
    </row>
    <row r="15" spans="1:33" customFormat="1" ht="15.75" x14ac:dyDescent="0.25">
      <c r="A15" s="75" t="s">
        <v>30</v>
      </c>
      <c r="B15" s="117" t="s">
        <v>31</v>
      </c>
      <c r="C15" s="118">
        <v>57</v>
      </c>
      <c r="D15" s="119"/>
      <c r="E15" s="120">
        <v>1</v>
      </c>
      <c r="F15" s="120"/>
      <c r="G15" s="121"/>
      <c r="H15" s="121"/>
      <c r="I15" s="121">
        <f t="shared" si="0"/>
        <v>1</v>
      </c>
      <c r="J15" s="122">
        <v>4</v>
      </c>
      <c r="K15" s="119">
        <v>1</v>
      </c>
      <c r="L15" s="120">
        <v>1</v>
      </c>
      <c r="M15" s="120">
        <v>1</v>
      </c>
      <c r="N15" s="121">
        <v>1</v>
      </c>
      <c r="O15" s="121">
        <v>1</v>
      </c>
      <c r="P15" s="121">
        <f t="shared" si="1"/>
        <v>5</v>
      </c>
      <c r="Q15" s="122">
        <v>1</v>
      </c>
      <c r="R15" s="119">
        <v>1</v>
      </c>
      <c r="S15" s="120">
        <v>1</v>
      </c>
      <c r="T15" s="120">
        <v>1</v>
      </c>
      <c r="U15" s="121">
        <v>1</v>
      </c>
      <c r="V15" s="121">
        <v>1</v>
      </c>
      <c r="W15" s="121">
        <f t="shared" si="2"/>
        <v>5</v>
      </c>
      <c r="X15" s="122">
        <v>1</v>
      </c>
      <c r="Y15" s="123">
        <f t="shared" si="3"/>
        <v>6</v>
      </c>
      <c r="Z15" s="124" t="s">
        <v>86</v>
      </c>
      <c r="AE15" s="21"/>
      <c r="AF15" s="22"/>
      <c r="AG15" s="23"/>
    </row>
    <row r="16" spans="1:33" customFormat="1" ht="15.75" x14ac:dyDescent="0.25">
      <c r="A16" s="75" t="s">
        <v>32</v>
      </c>
      <c r="B16" s="117" t="s">
        <v>33</v>
      </c>
      <c r="C16" s="118">
        <v>60</v>
      </c>
      <c r="D16" s="119">
        <v>1</v>
      </c>
      <c r="E16" s="120"/>
      <c r="F16" s="120">
        <v>1</v>
      </c>
      <c r="G16" s="121">
        <v>1</v>
      </c>
      <c r="H16" s="121">
        <v>1</v>
      </c>
      <c r="I16" s="121">
        <f t="shared" si="0"/>
        <v>4</v>
      </c>
      <c r="J16" s="122">
        <v>3</v>
      </c>
      <c r="K16" s="119"/>
      <c r="L16" s="120"/>
      <c r="M16" s="120"/>
      <c r="N16" s="121"/>
      <c r="O16" s="121">
        <v>1</v>
      </c>
      <c r="P16" s="121">
        <f t="shared" si="1"/>
        <v>1</v>
      </c>
      <c r="Q16" s="122">
        <v>6</v>
      </c>
      <c r="R16" s="119"/>
      <c r="S16" s="120">
        <v>1</v>
      </c>
      <c r="T16" s="120"/>
      <c r="U16" s="121">
        <v>1</v>
      </c>
      <c r="V16" s="121">
        <v>1</v>
      </c>
      <c r="W16" s="121">
        <f t="shared" si="2"/>
        <v>3</v>
      </c>
      <c r="X16" s="122">
        <v>4</v>
      </c>
      <c r="Y16" s="123">
        <f t="shared" si="3"/>
        <v>13</v>
      </c>
      <c r="Z16" s="124" t="s">
        <v>86</v>
      </c>
      <c r="AE16" s="21"/>
      <c r="AF16" s="22"/>
      <c r="AG16" s="23"/>
    </row>
    <row r="17" spans="1:33" customFormat="1" ht="15.75" x14ac:dyDescent="0.25">
      <c r="A17" s="75" t="s">
        <v>34</v>
      </c>
      <c r="B17" s="106" t="s">
        <v>35</v>
      </c>
      <c r="C17" s="75">
        <v>63</v>
      </c>
      <c r="D17" s="76">
        <v>1</v>
      </c>
      <c r="E17" s="77"/>
      <c r="F17" s="78">
        <v>1</v>
      </c>
      <c r="G17" s="79">
        <v>1</v>
      </c>
      <c r="H17" s="80">
        <v>1</v>
      </c>
      <c r="I17" s="81">
        <f t="shared" si="0"/>
        <v>4</v>
      </c>
      <c r="J17" s="82">
        <v>3</v>
      </c>
      <c r="K17" s="76"/>
      <c r="L17" s="77"/>
      <c r="M17" s="78"/>
      <c r="N17" s="79">
        <v>1</v>
      </c>
      <c r="O17" s="80"/>
      <c r="P17" s="81">
        <f t="shared" si="1"/>
        <v>1</v>
      </c>
      <c r="Q17" s="82">
        <v>6</v>
      </c>
      <c r="R17" s="76"/>
      <c r="S17" s="77"/>
      <c r="T17" s="78"/>
      <c r="U17" s="79"/>
      <c r="V17" s="80"/>
      <c r="W17" s="81">
        <f t="shared" si="2"/>
        <v>0</v>
      </c>
      <c r="X17" s="82">
        <v>7</v>
      </c>
      <c r="Y17" s="83">
        <f t="shared" si="3"/>
        <v>16</v>
      </c>
      <c r="Z17" s="84"/>
      <c r="AE17" s="21"/>
      <c r="AF17" s="22"/>
      <c r="AG17" s="23"/>
    </row>
    <row r="18" spans="1:33" customFormat="1" ht="16.5" thickBot="1" x14ac:dyDescent="0.3">
      <c r="A18" s="86" t="s">
        <v>36</v>
      </c>
      <c r="B18" s="107" t="s">
        <v>37</v>
      </c>
      <c r="C18" s="86">
        <v>66</v>
      </c>
      <c r="D18" s="87"/>
      <c r="E18" s="88"/>
      <c r="F18" s="89"/>
      <c r="G18" s="90"/>
      <c r="H18" s="91"/>
      <c r="I18" s="92">
        <f t="shared" si="0"/>
        <v>0</v>
      </c>
      <c r="J18" s="93">
        <v>6</v>
      </c>
      <c r="K18" s="87">
        <v>1</v>
      </c>
      <c r="L18" s="88"/>
      <c r="M18" s="89">
        <v>1</v>
      </c>
      <c r="N18" s="90"/>
      <c r="O18" s="91"/>
      <c r="P18" s="92">
        <f t="shared" si="1"/>
        <v>2</v>
      </c>
      <c r="Q18" s="93">
        <v>4</v>
      </c>
      <c r="R18" s="87"/>
      <c r="S18" s="88"/>
      <c r="T18" s="89"/>
      <c r="U18" s="90"/>
      <c r="V18" s="91"/>
      <c r="W18" s="92">
        <f t="shared" si="2"/>
        <v>0</v>
      </c>
      <c r="X18" s="93">
        <v>7</v>
      </c>
      <c r="Y18" s="94">
        <f t="shared" si="3"/>
        <v>17</v>
      </c>
      <c r="Z18" s="95"/>
      <c r="AE18" s="21"/>
      <c r="AF18" s="22"/>
      <c r="AG18" s="23"/>
    </row>
    <row r="19" spans="1:33" customFormat="1" ht="15.75" x14ac:dyDescent="0.25">
      <c r="A19" s="96" t="s">
        <v>38</v>
      </c>
      <c r="B19" s="108" t="s">
        <v>39</v>
      </c>
      <c r="C19" s="96">
        <v>46</v>
      </c>
      <c r="D19" s="97"/>
      <c r="E19" s="98"/>
      <c r="F19" s="99"/>
      <c r="G19" s="100">
        <v>1</v>
      </c>
      <c r="H19" s="101"/>
      <c r="I19" s="102">
        <f t="shared" si="0"/>
        <v>1</v>
      </c>
      <c r="J19" s="103">
        <v>5</v>
      </c>
      <c r="K19" s="97"/>
      <c r="L19" s="98">
        <v>1</v>
      </c>
      <c r="M19" s="99"/>
      <c r="N19" s="100"/>
      <c r="O19" s="101"/>
      <c r="P19" s="102">
        <f t="shared" si="1"/>
        <v>1</v>
      </c>
      <c r="Q19" s="103">
        <v>7</v>
      </c>
      <c r="R19" s="97">
        <v>1</v>
      </c>
      <c r="S19" s="98">
        <v>1</v>
      </c>
      <c r="T19" s="99">
        <v>1</v>
      </c>
      <c r="U19" s="100"/>
      <c r="V19" s="101">
        <v>1</v>
      </c>
      <c r="W19" s="102">
        <f t="shared" si="2"/>
        <v>4</v>
      </c>
      <c r="X19" s="103">
        <v>2</v>
      </c>
      <c r="Y19" s="104">
        <f t="shared" si="3"/>
        <v>14</v>
      </c>
      <c r="Z19" s="105"/>
      <c r="AE19" s="21"/>
      <c r="AF19" s="22"/>
      <c r="AG19" s="23"/>
    </row>
    <row r="20" spans="1:33" customFormat="1" ht="15.75" x14ac:dyDescent="0.25">
      <c r="A20" s="75" t="s">
        <v>40</v>
      </c>
      <c r="B20" s="117" t="s">
        <v>41</v>
      </c>
      <c r="C20" s="118">
        <v>49</v>
      </c>
      <c r="D20" s="119">
        <v>1</v>
      </c>
      <c r="E20" s="120">
        <v>1</v>
      </c>
      <c r="F20" s="120">
        <v>1</v>
      </c>
      <c r="G20" s="121"/>
      <c r="H20" s="121">
        <v>1</v>
      </c>
      <c r="I20" s="121">
        <f t="shared" si="0"/>
        <v>4</v>
      </c>
      <c r="J20" s="122">
        <v>4</v>
      </c>
      <c r="K20" s="119"/>
      <c r="L20" s="120"/>
      <c r="M20" s="120">
        <v>1</v>
      </c>
      <c r="N20" s="121"/>
      <c r="O20" s="121">
        <v>1</v>
      </c>
      <c r="P20" s="121">
        <f t="shared" si="1"/>
        <v>2</v>
      </c>
      <c r="Q20" s="122">
        <v>4</v>
      </c>
      <c r="R20" s="119">
        <v>1</v>
      </c>
      <c r="S20" s="120"/>
      <c r="T20" s="120">
        <v>1</v>
      </c>
      <c r="U20" s="121">
        <v>1</v>
      </c>
      <c r="V20" s="121">
        <v>1</v>
      </c>
      <c r="W20" s="121">
        <f t="shared" si="2"/>
        <v>4</v>
      </c>
      <c r="X20" s="122">
        <v>2</v>
      </c>
      <c r="Y20" s="123">
        <f t="shared" si="3"/>
        <v>10</v>
      </c>
      <c r="Z20" s="124" t="s">
        <v>86</v>
      </c>
      <c r="AE20" s="21"/>
      <c r="AF20" s="22"/>
      <c r="AG20" s="23"/>
    </row>
    <row r="21" spans="1:33" customFormat="1" ht="15.75" x14ac:dyDescent="0.25">
      <c r="A21" s="75" t="s">
        <v>42</v>
      </c>
      <c r="B21" s="117" t="s">
        <v>43</v>
      </c>
      <c r="C21" s="118">
        <v>52</v>
      </c>
      <c r="D21" s="119">
        <v>1</v>
      </c>
      <c r="E21" s="120">
        <v>1</v>
      </c>
      <c r="F21" s="120">
        <v>1</v>
      </c>
      <c r="G21" s="121">
        <v>1</v>
      </c>
      <c r="H21" s="121">
        <v>1</v>
      </c>
      <c r="I21" s="121">
        <f t="shared" si="0"/>
        <v>5</v>
      </c>
      <c r="J21" s="122">
        <v>1</v>
      </c>
      <c r="K21" s="119"/>
      <c r="L21" s="120">
        <v>1</v>
      </c>
      <c r="M21" s="120">
        <v>1</v>
      </c>
      <c r="N21" s="121">
        <v>1</v>
      </c>
      <c r="O21" s="121">
        <v>1</v>
      </c>
      <c r="P21" s="121">
        <f t="shared" si="1"/>
        <v>4</v>
      </c>
      <c r="Q21" s="122">
        <v>2</v>
      </c>
      <c r="R21" s="119"/>
      <c r="S21" s="120"/>
      <c r="T21" s="120"/>
      <c r="U21" s="121">
        <v>1</v>
      </c>
      <c r="V21" s="121"/>
      <c r="W21" s="121">
        <f t="shared" si="2"/>
        <v>1</v>
      </c>
      <c r="X21" s="122">
        <v>5</v>
      </c>
      <c r="Y21" s="123">
        <f t="shared" si="3"/>
        <v>8</v>
      </c>
      <c r="Z21" s="124" t="s">
        <v>86</v>
      </c>
      <c r="AE21" s="21"/>
      <c r="AF21" s="22"/>
      <c r="AG21" s="23"/>
    </row>
    <row r="22" spans="1:33" customFormat="1" ht="15.75" x14ac:dyDescent="0.25">
      <c r="A22" s="75" t="s">
        <v>44</v>
      </c>
      <c r="B22" s="117" t="s">
        <v>45</v>
      </c>
      <c r="C22" s="118">
        <v>55</v>
      </c>
      <c r="D22" s="119">
        <v>1</v>
      </c>
      <c r="E22" s="120">
        <v>1</v>
      </c>
      <c r="F22" s="120">
        <v>1</v>
      </c>
      <c r="G22" s="121">
        <v>1</v>
      </c>
      <c r="H22" s="121">
        <v>1</v>
      </c>
      <c r="I22" s="121">
        <f t="shared" si="0"/>
        <v>5</v>
      </c>
      <c r="J22" s="122">
        <v>1</v>
      </c>
      <c r="K22" s="119">
        <v>1</v>
      </c>
      <c r="L22" s="120">
        <v>1</v>
      </c>
      <c r="M22" s="120">
        <v>1</v>
      </c>
      <c r="N22" s="121">
        <v>1</v>
      </c>
      <c r="O22" s="121">
        <v>1</v>
      </c>
      <c r="P22" s="121">
        <f t="shared" si="1"/>
        <v>5</v>
      </c>
      <c r="Q22" s="122">
        <v>1</v>
      </c>
      <c r="R22" s="119">
        <v>1</v>
      </c>
      <c r="S22" s="120">
        <v>1</v>
      </c>
      <c r="T22" s="120">
        <v>1</v>
      </c>
      <c r="U22" s="121">
        <v>1</v>
      </c>
      <c r="V22" s="121">
        <v>1</v>
      </c>
      <c r="W22" s="121">
        <f t="shared" si="2"/>
        <v>5</v>
      </c>
      <c r="X22" s="122">
        <v>1</v>
      </c>
      <c r="Y22" s="123">
        <f t="shared" si="3"/>
        <v>3</v>
      </c>
      <c r="Z22" s="124" t="s">
        <v>86</v>
      </c>
      <c r="AE22" s="21"/>
      <c r="AF22" s="22"/>
      <c r="AG22" s="23"/>
    </row>
    <row r="23" spans="1:33" customFormat="1" ht="15.75" x14ac:dyDescent="0.25">
      <c r="A23" s="75" t="s">
        <v>46</v>
      </c>
      <c r="B23" s="106" t="s">
        <v>47</v>
      </c>
      <c r="C23" s="75">
        <v>58</v>
      </c>
      <c r="D23" s="76"/>
      <c r="E23" s="77"/>
      <c r="F23" s="78"/>
      <c r="G23" s="79"/>
      <c r="H23" s="80"/>
      <c r="I23" s="81">
        <f t="shared" si="0"/>
        <v>0</v>
      </c>
      <c r="J23" s="82">
        <v>6</v>
      </c>
      <c r="K23" s="76">
        <v>1</v>
      </c>
      <c r="L23" s="77"/>
      <c r="M23" s="78">
        <v>1</v>
      </c>
      <c r="N23" s="79">
        <v>1</v>
      </c>
      <c r="O23" s="80"/>
      <c r="P23" s="81">
        <f t="shared" si="1"/>
        <v>3</v>
      </c>
      <c r="Q23" s="82">
        <v>3</v>
      </c>
      <c r="R23" s="76"/>
      <c r="S23" s="77"/>
      <c r="T23" s="78">
        <v>1</v>
      </c>
      <c r="U23" s="79"/>
      <c r="V23" s="80"/>
      <c r="W23" s="81">
        <f t="shared" si="2"/>
        <v>1</v>
      </c>
      <c r="X23" s="82">
        <v>5</v>
      </c>
      <c r="Y23" s="83">
        <f t="shared" si="3"/>
        <v>14</v>
      </c>
      <c r="Z23" s="84"/>
      <c r="AE23" s="21"/>
      <c r="AF23" s="22"/>
      <c r="AG23" s="23"/>
    </row>
    <row r="24" spans="1:33" customFormat="1" ht="15.75" x14ac:dyDescent="0.25">
      <c r="A24" s="75" t="s">
        <v>48</v>
      </c>
      <c r="B24" s="117" t="s">
        <v>49</v>
      </c>
      <c r="C24" s="118">
        <v>61</v>
      </c>
      <c r="D24" s="119">
        <v>1</v>
      </c>
      <c r="E24" s="120">
        <v>1</v>
      </c>
      <c r="F24" s="120">
        <v>1</v>
      </c>
      <c r="G24" s="121">
        <v>1</v>
      </c>
      <c r="H24" s="121">
        <v>1</v>
      </c>
      <c r="I24" s="121">
        <f t="shared" si="0"/>
        <v>5</v>
      </c>
      <c r="J24" s="122">
        <v>1</v>
      </c>
      <c r="K24" s="119"/>
      <c r="L24" s="120"/>
      <c r="M24" s="120"/>
      <c r="N24" s="121">
        <v>1</v>
      </c>
      <c r="O24" s="121">
        <v>1</v>
      </c>
      <c r="P24" s="121">
        <f t="shared" si="1"/>
        <v>2</v>
      </c>
      <c r="Q24" s="122">
        <v>4</v>
      </c>
      <c r="R24" s="119">
        <v>1</v>
      </c>
      <c r="S24" s="120">
        <v>1</v>
      </c>
      <c r="T24" s="120"/>
      <c r="U24" s="121">
        <v>1</v>
      </c>
      <c r="V24" s="121">
        <v>1</v>
      </c>
      <c r="W24" s="121">
        <f t="shared" si="2"/>
        <v>4</v>
      </c>
      <c r="X24" s="122">
        <v>2</v>
      </c>
      <c r="Y24" s="123">
        <f t="shared" si="3"/>
        <v>7</v>
      </c>
      <c r="Z24" s="124" t="s">
        <v>86</v>
      </c>
      <c r="AE24" s="21"/>
      <c r="AF24" s="22"/>
      <c r="AG24" s="23"/>
    </row>
    <row r="25" spans="1:33" customFormat="1" ht="15.75" x14ac:dyDescent="0.25">
      <c r="A25" s="75" t="s">
        <v>50</v>
      </c>
      <c r="B25" s="106" t="s">
        <v>51</v>
      </c>
      <c r="C25" s="75">
        <v>64</v>
      </c>
      <c r="D25" s="76"/>
      <c r="E25" s="77"/>
      <c r="F25" s="78"/>
      <c r="G25" s="79"/>
      <c r="H25" s="80"/>
      <c r="I25" s="81">
        <f t="shared" si="0"/>
        <v>0</v>
      </c>
      <c r="J25" s="82">
        <v>6</v>
      </c>
      <c r="K25" s="76">
        <v>1</v>
      </c>
      <c r="L25" s="77">
        <v>1</v>
      </c>
      <c r="M25" s="78"/>
      <c r="N25" s="79"/>
      <c r="O25" s="80"/>
      <c r="P25" s="81">
        <f t="shared" si="1"/>
        <v>2</v>
      </c>
      <c r="Q25" s="82">
        <v>4</v>
      </c>
      <c r="R25" s="76"/>
      <c r="S25" s="77">
        <v>1</v>
      </c>
      <c r="T25" s="78"/>
      <c r="U25" s="79"/>
      <c r="V25" s="80"/>
      <c r="W25" s="81">
        <f t="shared" si="2"/>
        <v>1</v>
      </c>
      <c r="X25" s="82">
        <v>5</v>
      </c>
      <c r="Y25" s="83">
        <f t="shared" si="3"/>
        <v>15</v>
      </c>
      <c r="Z25" s="84"/>
      <c r="AE25" s="21"/>
      <c r="AF25" s="22"/>
      <c r="AG25" s="23"/>
    </row>
    <row r="26" spans="1:33" customFormat="1" ht="16.5" thickBot="1" x14ac:dyDescent="0.3">
      <c r="A26" s="86" t="s">
        <v>52</v>
      </c>
      <c r="B26" s="107" t="s">
        <v>53</v>
      </c>
      <c r="C26" s="86">
        <v>67</v>
      </c>
      <c r="D26" s="87"/>
      <c r="E26" s="88"/>
      <c r="F26" s="89"/>
      <c r="G26" s="90"/>
      <c r="H26" s="91"/>
      <c r="I26" s="92">
        <f t="shared" si="0"/>
        <v>0</v>
      </c>
      <c r="J26" s="93">
        <v>6</v>
      </c>
      <c r="K26" s="87">
        <v>1</v>
      </c>
      <c r="L26" s="88"/>
      <c r="M26" s="89"/>
      <c r="N26" s="90"/>
      <c r="O26" s="91"/>
      <c r="P26" s="92">
        <f t="shared" si="1"/>
        <v>1</v>
      </c>
      <c r="Q26" s="93">
        <v>7</v>
      </c>
      <c r="R26" s="87"/>
      <c r="S26" s="88"/>
      <c r="T26" s="89"/>
      <c r="U26" s="90"/>
      <c r="V26" s="91"/>
      <c r="W26" s="92">
        <f t="shared" si="2"/>
        <v>0</v>
      </c>
      <c r="X26" s="93">
        <v>8</v>
      </c>
      <c r="Y26" s="94">
        <f t="shared" si="3"/>
        <v>21</v>
      </c>
      <c r="Z26" s="95"/>
      <c r="AE26" s="21"/>
      <c r="AF26" s="22"/>
      <c r="AG26" s="23"/>
    </row>
    <row r="48" spans="2:2" x14ac:dyDescent="0.25">
      <c r="B48" s="69"/>
    </row>
    <row r="56" spans="2:2" x14ac:dyDescent="0.25">
      <c r="B56" s="69"/>
    </row>
    <row r="58" spans="2:2" x14ac:dyDescent="0.25">
      <c r="B58" s="69"/>
    </row>
    <row r="60" spans="2:2" x14ac:dyDescent="0.25">
      <c r="B60" s="69"/>
    </row>
    <row r="73" spans="2:2" x14ac:dyDescent="0.25">
      <c r="B73" s="69"/>
    </row>
    <row r="82" spans="2:2" x14ac:dyDescent="0.25">
      <c r="B82" s="69"/>
    </row>
    <row r="84" spans="2:2" x14ac:dyDescent="0.25">
      <c r="B84" s="69"/>
    </row>
    <row r="88" spans="2:2" x14ac:dyDescent="0.25">
      <c r="B88" s="69"/>
    </row>
    <row r="91" spans="2:2" x14ac:dyDescent="0.25">
      <c r="B91" s="69"/>
    </row>
    <row r="96" spans="2:2" x14ac:dyDescent="0.25">
      <c r="B96" s="69"/>
    </row>
    <row r="102" spans="2:2" x14ac:dyDescent="0.25">
      <c r="B102" s="69"/>
    </row>
  </sheetData>
  <mergeCells count="4">
    <mergeCell ref="D2:I2"/>
    <mergeCell ref="K2:P2"/>
    <mergeCell ref="R2:W2"/>
    <mergeCell ref="A2:B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28" workbookViewId="0">
      <selection activeCell="AC42" sqref="AC42"/>
    </sheetView>
  </sheetViews>
  <sheetFormatPr defaultRowHeight="15" x14ac:dyDescent="0.25"/>
  <cols>
    <col min="1" max="1" width="3.5703125" bestFit="1" customWidth="1"/>
    <col min="2" max="2" width="24.85546875" bestFit="1" customWidth="1"/>
    <col min="3" max="3" width="3.85546875" bestFit="1" customWidth="1"/>
    <col min="4" max="26" width="4" customWidth="1"/>
  </cols>
  <sheetData>
    <row r="1" spans="1:26" ht="15.75" thickBot="1" x14ac:dyDescent="0.3">
      <c r="A1" s="316" t="s">
        <v>55</v>
      </c>
      <c r="B1" s="317"/>
      <c r="C1" s="65" t="s">
        <v>1</v>
      </c>
      <c r="D1" s="309" t="s">
        <v>56</v>
      </c>
      <c r="E1" s="310"/>
      <c r="F1" s="310"/>
      <c r="G1" s="310"/>
      <c r="H1" s="310"/>
      <c r="I1" s="310"/>
      <c r="J1" s="6" t="s">
        <v>3</v>
      </c>
      <c r="K1" s="311" t="s">
        <v>57</v>
      </c>
      <c r="L1" s="312"/>
      <c r="M1" s="312"/>
      <c r="N1" s="313"/>
      <c r="O1" s="313"/>
      <c r="P1" s="313"/>
      <c r="Q1" s="6" t="s">
        <v>3</v>
      </c>
      <c r="R1" s="309" t="s">
        <v>58</v>
      </c>
      <c r="S1" s="310"/>
      <c r="T1" s="310"/>
      <c r="U1" s="310"/>
      <c r="V1" s="310"/>
      <c r="W1" s="310"/>
      <c r="X1" s="6" t="s">
        <v>3</v>
      </c>
      <c r="Y1" s="7"/>
      <c r="Z1" s="8"/>
    </row>
    <row r="2" spans="1:26" x14ac:dyDescent="0.25">
      <c r="A2" s="133" t="s">
        <v>6</v>
      </c>
      <c r="B2" s="134" t="s">
        <v>59</v>
      </c>
      <c r="C2" s="135">
        <v>77</v>
      </c>
      <c r="D2" s="136">
        <v>1</v>
      </c>
      <c r="E2" s="137">
        <v>1</v>
      </c>
      <c r="F2" s="138">
        <v>1</v>
      </c>
      <c r="G2" s="139">
        <v>1</v>
      </c>
      <c r="H2" s="140">
        <v>1</v>
      </c>
      <c r="I2" s="17">
        <f t="shared" ref="I2:I13" si="0">D2+E2+F2+G2+H2</f>
        <v>5</v>
      </c>
      <c r="J2" s="18">
        <v>1</v>
      </c>
      <c r="K2" s="136">
        <v>1</v>
      </c>
      <c r="L2" s="137">
        <v>1</v>
      </c>
      <c r="M2" s="138">
        <v>1</v>
      </c>
      <c r="N2" s="139">
        <v>1</v>
      </c>
      <c r="O2" s="140">
        <v>1</v>
      </c>
      <c r="P2" s="17">
        <f t="shared" ref="P2:P13" si="1">SUM(K2:O2)</f>
        <v>5</v>
      </c>
      <c r="Q2" s="18">
        <v>1</v>
      </c>
      <c r="R2" s="136">
        <v>1</v>
      </c>
      <c r="S2" s="137">
        <v>1</v>
      </c>
      <c r="T2" s="138">
        <v>1</v>
      </c>
      <c r="U2" s="139">
        <v>1</v>
      </c>
      <c r="V2" s="140">
        <v>1</v>
      </c>
      <c r="W2" s="17">
        <f t="shared" ref="W2:W13" si="2">SUM(R2:V2)</f>
        <v>5</v>
      </c>
      <c r="X2" s="18">
        <v>1</v>
      </c>
      <c r="Y2" s="19">
        <f t="shared" ref="Y2:Y13" si="3">J2+Q2+X2</f>
        <v>3</v>
      </c>
      <c r="Z2" s="141" t="s">
        <v>86</v>
      </c>
    </row>
    <row r="3" spans="1:26" x14ac:dyDescent="0.25">
      <c r="A3" s="142" t="s">
        <v>8</v>
      </c>
      <c r="B3" s="25" t="s">
        <v>60</v>
      </c>
      <c r="C3" s="143">
        <v>78</v>
      </c>
      <c r="D3" s="36">
        <v>1</v>
      </c>
      <c r="E3" s="144">
        <v>1</v>
      </c>
      <c r="F3" s="38">
        <v>1</v>
      </c>
      <c r="G3" s="145">
        <v>1</v>
      </c>
      <c r="H3" s="40">
        <v>1</v>
      </c>
      <c r="I3" s="31">
        <f t="shared" si="0"/>
        <v>5</v>
      </c>
      <c r="J3" s="32">
        <v>1</v>
      </c>
      <c r="K3" s="36">
        <v>1</v>
      </c>
      <c r="L3" s="144">
        <v>1</v>
      </c>
      <c r="M3" s="38">
        <v>1</v>
      </c>
      <c r="N3" s="145">
        <v>1</v>
      </c>
      <c r="O3" s="40">
        <v>1</v>
      </c>
      <c r="P3" s="31">
        <f t="shared" si="1"/>
        <v>5</v>
      </c>
      <c r="Q3" s="32">
        <v>1</v>
      </c>
      <c r="R3" s="36">
        <v>1</v>
      </c>
      <c r="S3" s="144">
        <v>1</v>
      </c>
      <c r="T3" s="38">
        <v>1</v>
      </c>
      <c r="U3" s="145">
        <v>1</v>
      </c>
      <c r="V3" s="40">
        <v>1</v>
      </c>
      <c r="W3" s="31">
        <f t="shared" si="2"/>
        <v>5</v>
      </c>
      <c r="X3" s="32">
        <v>1</v>
      </c>
      <c r="Y3" s="33">
        <f t="shared" si="3"/>
        <v>3</v>
      </c>
      <c r="Z3" s="42" t="s">
        <v>86</v>
      </c>
    </row>
    <row r="4" spans="1:26" x14ac:dyDescent="0.25">
      <c r="A4" s="142" t="s">
        <v>10</v>
      </c>
      <c r="B4" s="25" t="s">
        <v>61</v>
      </c>
      <c r="C4" s="143">
        <v>79</v>
      </c>
      <c r="D4" s="36">
        <v>1</v>
      </c>
      <c r="E4" s="144">
        <v>1</v>
      </c>
      <c r="F4" s="38">
        <v>1</v>
      </c>
      <c r="G4" s="145">
        <v>1</v>
      </c>
      <c r="H4" s="40">
        <v>1</v>
      </c>
      <c r="I4" s="31">
        <f t="shared" si="0"/>
        <v>5</v>
      </c>
      <c r="J4" s="32">
        <v>1</v>
      </c>
      <c r="K4" s="36">
        <v>1</v>
      </c>
      <c r="L4" s="144">
        <v>1</v>
      </c>
      <c r="M4" s="38">
        <v>1</v>
      </c>
      <c r="N4" s="145">
        <v>1</v>
      </c>
      <c r="O4" s="40">
        <v>1</v>
      </c>
      <c r="P4" s="31">
        <f t="shared" si="1"/>
        <v>5</v>
      </c>
      <c r="Q4" s="32">
        <v>1</v>
      </c>
      <c r="R4" s="36">
        <v>1</v>
      </c>
      <c r="S4" s="144"/>
      <c r="T4" s="38">
        <v>1</v>
      </c>
      <c r="U4" s="145">
        <v>1</v>
      </c>
      <c r="V4" s="40"/>
      <c r="W4" s="31">
        <f t="shared" si="2"/>
        <v>3</v>
      </c>
      <c r="X4" s="32">
        <v>8</v>
      </c>
      <c r="Y4" s="33">
        <f t="shared" si="3"/>
        <v>10</v>
      </c>
      <c r="Z4" s="42" t="s">
        <v>86</v>
      </c>
    </row>
    <row r="5" spans="1:26" x14ac:dyDescent="0.25">
      <c r="A5" s="142" t="s">
        <v>12</v>
      </c>
      <c r="B5" s="25" t="s">
        <v>62</v>
      </c>
      <c r="C5" s="143">
        <v>80</v>
      </c>
      <c r="D5" s="36"/>
      <c r="E5" s="144"/>
      <c r="F5" s="38"/>
      <c r="G5" s="145"/>
      <c r="H5" s="40">
        <v>1</v>
      </c>
      <c r="I5" s="31">
        <f t="shared" si="0"/>
        <v>1</v>
      </c>
      <c r="J5" s="32">
        <v>9</v>
      </c>
      <c r="K5" s="36"/>
      <c r="L5" s="144"/>
      <c r="M5" s="38"/>
      <c r="N5" s="145"/>
      <c r="O5" s="40"/>
      <c r="P5" s="31">
        <f t="shared" si="1"/>
        <v>0</v>
      </c>
      <c r="Q5" s="32">
        <v>11</v>
      </c>
      <c r="R5" s="36"/>
      <c r="S5" s="144"/>
      <c r="T5" s="38"/>
      <c r="U5" s="145"/>
      <c r="V5" s="40"/>
      <c r="W5" s="31">
        <f t="shared" si="2"/>
        <v>0</v>
      </c>
      <c r="X5" s="32">
        <v>12</v>
      </c>
      <c r="Y5" s="33">
        <f t="shared" si="3"/>
        <v>32</v>
      </c>
      <c r="Z5" s="42"/>
    </row>
    <row r="6" spans="1:26" x14ac:dyDescent="0.25">
      <c r="A6" s="142" t="s">
        <v>14</v>
      </c>
      <c r="B6" s="25" t="s">
        <v>63</v>
      </c>
      <c r="C6" s="143">
        <v>81</v>
      </c>
      <c r="D6" s="36">
        <v>1</v>
      </c>
      <c r="E6" s="144"/>
      <c r="F6" s="38"/>
      <c r="G6" s="145"/>
      <c r="H6" s="40"/>
      <c r="I6" s="31">
        <f t="shared" si="0"/>
        <v>1</v>
      </c>
      <c r="J6" s="32">
        <v>9</v>
      </c>
      <c r="K6" s="36"/>
      <c r="L6" s="144"/>
      <c r="M6" s="38"/>
      <c r="N6" s="145"/>
      <c r="O6" s="40"/>
      <c r="P6" s="31">
        <f t="shared" si="1"/>
        <v>0</v>
      </c>
      <c r="Q6" s="32">
        <v>11</v>
      </c>
      <c r="R6" s="36">
        <v>1</v>
      </c>
      <c r="S6" s="144">
        <v>1</v>
      </c>
      <c r="T6" s="38"/>
      <c r="U6" s="145">
        <v>1</v>
      </c>
      <c r="V6" s="40">
        <v>1</v>
      </c>
      <c r="W6" s="31">
        <f t="shared" si="2"/>
        <v>4</v>
      </c>
      <c r="X6" s="32">
        <v>5</v>
      </c>
      <c r="Y6" s="33">
        <f t="shared" si="3"/>
        <v>25</v>
      </c>
      <c r="Z6" s="42" t="s">
        <v>86</v>
      </c>
    </row>
    <row r="7" spans="1:26" x14ac:dyDescent="0.25">
      <c r="A7" s="142" t="s">
        <v>16</v>
      </c>
      <c r="B7" s="25" t="s">
        <v>64</v>
      </c>
      <c r="C7" s="143">
        <v>82</v>
      </c>
      <c r="D7" s="36">
        <v>1</v>
      </c>
      <c r="E7" s="144">
        <v>1</v>
      </c>
      <c r="F7" s="38">
        <v>1</v>
      </c>
      <c r="G7" s="145">
        <v>1</v>
      </c>
      <c r="H7" s="40">
        <v>1</v>
      </c>
      <c r="I7" s="31">
        <f t="shared" si="0"/>
        <v>5</v>
      </c>
      <c r="J7" s="32">
        <v>1</v>
      </c>
      <c r="K7" s="36">
        <v>1</v>
      </c>
      <c r="L7" s="144">
        <v>1</v>
      </c>
      <c r="M7" s="38">
        <v>1</v>
      </c>
      <c r="N7" s="145">
        <v>1</v>
      </c>
      <c r="O7" s="40">
        <v>1</v>
      </c>
      <c r="P7" s="31">
        <f t="shared" si="1"/>
        <v>5</v>
      </c>
      <c r="Q7" s="32">
        <v>1</v>
      </c>
      <c r="R7" s="36">
        <v>1</v>
      </c>
      <c r="S7" s="144"/>
      <c r="T7" s="38">
        <v>1</v>
      </c>
      <c r="U7" s="145">
        <v>1</v>
      </c>
      <c r="V7" s="40">
        <v>1</v>
      </c>
      <c r="W7" s="31">
        <f t="shared" si="2"/>
        <v>4</v>
      </c>
      <c r="X7" s="32">
        <v>5</v>
      </c>
      <c r="Y7" s="33">
        <f t="shared" si="3"/>
        <v>7</v>
      </c>
      <c r="Z7" s="42" t="s">
        <v>86</v>
      </c>
    </row>
    <row r="8" spans="1:26" x14ac:dyDescent="0.25">
      <c r="A8" s="142" t="s">
        <v>18</v>
      </c>
      <c r="B8" s="25" t="s">
        <v>65</v>
      </c>
      <c r="C8" s="143">
        <v>83</v>
      </c>
      <c r="D8" s="36">
        <v>1</v>
      </c>
      <c r="E8" s="144"/>
      <c r="F8" s="38"/>
      <c r="G8" s="145"/>
      <c r="H8" s="40"/>
      <c r="I8" s="31">
        <f t="shared" si="0"/>
        <v>1</v>
      </c>
      <c r="J8" s="32">
        <v>9</v>
      </c>
      <c r="K8" s="36">
        <v>1</v>
      </c>
      <c r="L8" s="144"/>
      <c r="M8" s="38"/>
      <c r="N8" s="145"/>
      <c r="O8" s="40"/>
      <c r="P8" s="31">
        <f t="shared" si="1"/>
        <v>1</v>
      </c>
      <c r="Q8" s="32">
        <v>10</v>
      </c>
      <c r="R8" s="36"/>
      <c r="S8" s="144">
        <v>1</v>
      </c>
      <c r="T8" s="38">
        <v>1</v>
      </c>
      <c r="U8" s="145"/>
      <c r="V8" s="40"/>
      <c r="W8" s="31">
        <f t="shared" si="2"/>
        <v>2</v>
      </c>
      <c r="X8" s="32">
        <v>9</v>
      </c>
      <c r="Y8" s="33">
        <f t="shared" si="3"/>
        <v>28</v>
      </c>
      <c r="Z8" s="42"/>
    </row>
    <row r="9" spans="1:26" x14ac:dyDescent="0.25">
      <c r="A9" s="142" t="s">
        <v>20</v>
      </c>
      <c r="B9" s="25" t="s">
        <v>66</v>
      </c>
      <c r="C9" s="143">
        <v>84</v>
      </c>
      <c r="D9" s="36"/>
      <c r="E9" s="144">
        <v>1</v>
      </c>
      <c r="F9" s="38">
        <v>1</v>
      </c>
      <c r="G9" s="145">
        <v>1</v>
      </c>
      <c r="H9" s="40">
        <v>1</v>
      </c>
      <c r="I9" s="31">
        <f t="shared" si="0"/>
        <v>4</v>
      </c>
      <c r="J9" s="32">
        <v>7</v>
      </c>
      <c r="K9" s="36">
        <v>1</v>
      </c>
      <c r="L9" s="144">
        <v>1</v>
      </c>
      <c r="M9" s="38">
        <v>1</v>
      </c>
      <c r="N9" s="145">
        <v>1</v>
      </c>
      <c r="O9" s="40">
        <v>1</v>
      </c>
      <c r="P9" s="31">
        <f t="shared" si="1"/>
        <v>5</v>
      </c>
      <c r="Q9" s="32">
        <v>1</v>
      </c>
      <c r="R9" s="36">
        <v>1</v>
      </c>
      <c r="S9" s="144">
        <v>1</v>
      </c>
      <c r="T9" s="38">
        <v>1</v>
      </c>
      <c r="U9" s="145">
        <v>1</v>
      </c>
      <c r="V9" s="40">
        <v>1</v>
      </c>
      <c r="W9" s="31">
        <f t="shared" si="2"/>
        <v>5</v>
      </c>
      <c r="X9" s="32">
        <v>1</v>
      </c>
      <c r="Y9" s="33">
        <f t="shared" si="3"/>
        <v>9</v>
      </c>
      <c r="Z9" s="42" t="s">
        <v>86</v>
      </c>
    </row>
    <row r="10" spans="1:26" x14ac:dyDescent="0.25">
      <c r="A10" s="142" t="s">
        <v>22</v>
      </c>
      <c r="B10" s="35" t="s">
        <v>67</v>
      </c>
      <c r="C10" s="143">
        <v>85</v>
      </c>
      <c r="D10" s="36">
        <v>1</v>
      </c>
      <c r="E10" s="144">
        <v>1</v>
      </c>
      <c r="F10" s="38">
        <v>1</v>
      </c>
      <c r="G10" s="145">
        <v>1</v>
      </c>
      <c r="H10" s="40">
        <v>1</v>
      </c>
      <c r="I10" s="31">
        <f t="shared" si="0"/>
        <v>5</v>
      </c>
      <c r="J10" s="32">
        <v>1</v>
      </c>
      <c r="K10" s="36">
        <v>1</v>
      </c>
      <c r="L10" s="144">
        <v>1</v>
      </c>
      <c r="M10" s="38">
        <v>1</v>
      </c>
      <c r="N10" s="145">
        <v>1</v>
      </c>
      <c r="O10" s="40">
        <v>1</v>
      </c>
      <c r="P10" s="31">
        <f t="shared" si="1"/>
        <v>5</v>
      </c>
      <c r="Q10" s="32">
        <v>1</v>
      </c>
      <c r="R10" s="36">
        <v>1</v>
      </c>
      <c r="S10" s="144">
        <v>1</v>
      </c>
      <c r="T10" s="38">
        <v>1</v>
      </c>
      <c r="U10" s="145"/>
      <c r="V10" s="40">
        <v>1</v>
      </c>
      <c r="W10" s="31">
        <f t="shared" si="2"/>
        <v>4</v>
      </c>
      <c r="X10" s="32">
        <v>5</v>
      </c>
      <c r="Y10" s="33">
        <f t="shared" si="3"/>
        <v>7</v>
      </c>
      <c r="Z10" s="42" t="s">
        <v>86</v>
      </c>
    </row>
    <row r="11" spans="1:26" x14ac:dyDescent="0.25">
      <c r="A11" s="142" t="s">
        <v>24</v>
      </c>
      <c r="B11" s="25" t="s">
        <v>68</v>
      </c>
      <c r="C11" s="143">
        <v>86</v>
      </c>
      <c r="D11" s="36"/>
      <c r="E11" s="144">
        <v>1</v>
      </c>
      <c r="F11" s="38"/>
      <c r="G11" s="145">
        <v>1</v>
      </c>
      <c r="H11" s="40"/>
      <c r="I11" s="31">
        <f t="shared" si="0"/>
        <v>2</v>
      </c>
      <c r="J11" s="32">
        <v>8</v>
      </c>
      <c r="K11" s="36"/>
      <c r="L11" s="144">
        <v>1</v>
      </c>
      <c r="M11" s="38">
        <v>1</v>
      </c>
      <c r="N11" s="145"/>
      <c r="O11" s="40"/>
      <c r="P11" s="31">
        <f t="shared" si="1"/>
        <v>2</v>
      </c>
      <c r="Q11" s="32">
        <v>8</v>
      </c>
      <c r="R11" s="36"/>
      <c r="S11" s="144"/>
      <c r="T11" s="38"/>
      <c r="U11" s="145"/>
      <c r="V11" s="40">
        <v>1</v>
      </c>
      <c r="W11" s="31">
        <f t="shared" si="2"/>
        <v>1</v>
      </c>
      <c r="X11" s="32">
        <v>11</v>
      </c>
      <c r="Y11" s="33">
        <f t="shared" si="3"/>
        <v>27</v>
      </c>
      <c r="Z11" s="42"/>
    </row>
    <row r="12" spans="1:26" x14ac:dyDescent="0.25">
      <c r="A12" s="142" t="s">
        <v>26</v>
      </c>
      <c r="B12" s="55" t="s">
        <v>69</v>
      </c>
      <c r="C12" s="143">
        <v>87</v>
      </c>
      <c r="D12" s="36">
        <v>1</v>
      </c>
      <c r="E12" s="144">
        <v>1</v>
      </c>
      <c r="F12" s="38">
        <v>1</v>
      </c>
      <c r="G12" s="145">
        <v>1</v>
      </c>
      <c r="H12" s="40">
        <v>1</v>
      </c>
      <c r="I12" s="31">
        <f t="shared" si="0"/>
        <v>5</v>
      </c>
      <c r="J12" s="32">
        <v>1</v>
      </c>
      <c r="K12" s="36">
        <v>1</v>
      </c>
      <c r="L12" s="144">
        <v>1</v>
      </c>
      <c r="M12" s="38">
        <v>1</v>
      </c>
      <c r="N12" s="145">
        <v>1</v>
      </c>
      <c r="O12" s="40">
        <v>1</v>
      </c>
      <c r="P12" s="31">
        <f t="shared" si="1"/>
        <v>5</v>
      </c>
      <c r="Q12" s="32">
        <v>1</v>
      </c>
      <c r="R12" s="36">
        <v>1</v>
      </c>
      <c r="S12" s="144">
        <v>1</v>
      </c>
      <c r="T12" s="38">
        <v>1</v>
      </c>
      <c r="U12" s="145">
        <v>1</v>
      </c>
      <c r="V12" s="40">
        <v>1</v>
      </c>
      <c r="W12" s="31">
        <f t="shared" si="2"/>
        <v>5</v>
      </c>
      <c r="X12" s="32">
        <v>1</v>
      </c>
      <c r="Y12" s="33">
        <f t="shared" si="3"/>
        <v>3</v>
      </c>
      <c r="Z12" s="42" t="s">
        <v>86</v>
      </c>
    </row>
    <row r="13" spans="1:26" ht="15.75" thickBot="1" x14ac:dyDescent="0.3">
      <c r="A13" s="146" t="s">
        <v>28</v>
      </c>
      <c r="B13" s="44" t="s">
        <v>70</v>
      </c>
      <c r="C13" s="147">
        <v>88</v>
      </c>
      <c r="D13" s="45"/>
      <c r="E13" s="148"/>
      <c r="F13" s="47">
        <v>1</v>
      </c>
      <c r="G13" s="149"/>
      <c r="H13" s="49"/>
      <c r="I13" s="50">
        <f t="shared" si="0"/>
        <v>1</v>
      </c>
      <c r="J13" s="51">
        <v>9</v>
      </c>
      <c r="K13" s="45"/>
      <c r="L13" s="148"/>
      <c r="M13" s="47"/>
      <c r="N13" s="149">
        <v>1</v>
      </c>
      <c r="O13" s="49">
        <v>1</v>
      </c>
      <c r="P13" s="50">
        <f t="shared" si="1"/>
        <v>2</v>
      </c>
      <c r="Q13" s="51">
        <v>8</v>
      </c>
      <c r="R13" s="45"/>
      <c r="S13" s="148">
        <v>1</v>
      </c>
      <c r="T13" s="47"/>
      <c r="U13" s="149">
        <v>1</v>
      </c>
      <c r="V13" s="49"/>
      <c r="W13" s="50">
        <f t="shared" si="2"/>
        <v>2</v>
      </c>
      <c r="X13" s="51">
        <v>9</v>
      </c>
      <c r="Y13" s="52">
        <f t="shared" si="3"/>
        <v>26</v>
      </c>
      <c r="Z13" s="53"/>
    </row>
    <row r="14" spans="1:26" ht="15.75" thickBot="1" x14ac:dyDescent="0.3">
      <c r="A14" s="301" t="s">
        <v>85</v>
      </c>
      <c r="B14" s="302"/>
      <c r="C14" s="5" t="s">
        <v>1</v>
      </c>
      <c r="D14" s="309" t="s">
        <v>2</v>
      </c>
      <c r="E14" s="310"/>
      <c r="F14" s="310"/>
      <c r="G14" s="310"/>
      <c r="H14" s="310"/>
      <c r="I14" s="310"/>
      <c r="J14" s="6" t="s">
        <v>3</v>
      </c>
      <c r="K14" s="311" t="s">
        <v>4</v>
      </c>
      <c r="L14" s="312"/>
      <c r="M14" s="312"/>
      <c r="N14" s="313"/>
      <c r="O14" s="313"/>
      <c r="P14" s="313"/>
      <c r="Q14" s="6" t="s">
        <v>3</v>
      </c>
      <c r="R14" s="311" t="s">
        <v>5</v>
      </c>
      <c r="S14" s="312"/>
      <c r="T14" s="312"/>
      <c r="U14" s="313"/>
      <c r="V14" s="313"/>
      <c r="W14" s="313"/>
      <c r="X14" s="6" t="s">
        <v>3</v>
      </c>
      <c r="Y14" s="7"/>
      <c r="Z14" s="8"/>
    </row>
    <row r="15" spans="1:26" x14ac:dyDescent="0.25">
      <c r="A15" s="150" t="s">
        <v>6</v>
      </c>
      <c r="B15" s="151" t="s">
        <v>72</v>
      </c>
      <c r="C15" s="10">
        <v>28</v>
      </c>
      <c r="D15" s="136">
        <v>1</v>
      </c>
      <c r="E15" s="137">
        <v>1</v>
      </c>
      <c r="F15" s="138">
        <v>1</v>
      </c>
      <c r="G15" s="139">
        <v>1</v>
      </c>
      <c r="H15" s="140">
        <v>1</v>
      </c>
      <c r="I15" s="17">
        <f t="shared" ref="I15:I27" si="4">D15+E15+F15+G15+H15</f>
        <v>5</v>
      </c>
      <c r="J15" s="18">
        <v>1</v>
      </c>
      <c r="K15" s="136">
        <v>1</v>
      </c>
      <c r="L15" s="137">
        <v>1</v>
      </c>
      <c r="M15" s="138">
        <v>1</v>
      </c>
      <c r="N15" s="139">
        <v>1</v>
      </c>
      <c r="O15" s="140">
        <v>1</v>
      </c>
      <c r="P15" s="17">
        <f t="shared" ref="P15:P27" si="5">SUM(K15:O15)</f>
        <v>5</v>
      </c>
      <c r="Q15" s="18">
        <v>1</v>
      </c>
      <c r="R15" s="136">
        <v>1</v>
      </c>
      <c r="S15" s="137">
        <v>1</v>
      </c>
      <c r="T15" s="138">
        <v>1</v>
      </c>
      <c r="U15" s="139">
        <v>1</v>
      </c>
      <c r="V15" s="140">
        <v>1</v>
      </c>
      <c r="W15" s="17">
        <f t="shared" ref="W15:W27" si="6">SUM(R15:V15)</f>
        <v>5</v>
      </c>
      <c r="X15" s="18">
        <v>1</v>
      </c>
      <c r="Y15" s="19">
        <f t="shared" ref="Y15:Y27" si="7">J15+Q15+X15</f>
        <v>3</v>
      </c>
      <c r="Z15" s="141" t="s">
        <v>86</v>
      </c>
    </row>
    <row r="16" spans="1:26" x14ac:dyDescent="0.25">
      <c r="A16" s="152" t="s">
        <v>8</v>
      </c>
      <c r="B16" s="153" t="s">
        <v>73</v>
      </c>
      <c r="C16" s="24">
        <v>30</v>
      </c>
      <c r="D16" s="26"/>
      <c r="E16" s="27">
        <v>1</v>
      </c>
      <c r="F16" s="28"/>
      <c r="G16" s="29"/>
      <c r="H16" s="30"/>
      <c r="I16" s="60">
        <f t="shared" si="4"/>
        <v>1</v>
      </c>
      <c r="J16" s="32">
        <v>6</v>
      </c>
      <c r="K16" s="26"/>
      <c r="L16" s="27">
        <v>1</v>
      </c>
      <c r="M16" s="28">
        <v>1</v>
      </c>
      <c r="N16" s="29">
        <v>1</v>
      </c>
      <c r="O16" s="30"/>
      <c r="P16" s="60">
        <f t="shared" si="5"/>
        <v>3</v>
      </c>
      <c r="Q16" s="32">
        <v>4</v>
      </c>
      <c r="R16" s="26">
        <v>1</v>
      </c>
      <c r="S16" s="27">
        <v>1</v>
      </c>
      <c r="T16" s="28">
        <v>1</v>
      </c>
      <c r="U16" s="29">
        <v>1</v>
      </c>
      <c r="V16" s="30">
        <v>1</v>
      </c>
      <c r="W16" s="60">
        <f t="shared" si="6"/>
        <v>5</v>
      </c>
      <c r="X16" s="32">
        <v>1</v>
      </c>
      <c r="Y16" s="62">
        <f t="shared" si="7"/>
        <v>11</v>
      </c>
      <c r="Z16" s="34" t="s">
        <v>86</v>
      </c>
    </row>
    <row r="17" spans="1:26" x14ac:dyDescent="0.25">
      <c r="A17" s="152" t="s">
        <v>10</v>
      </c>
      <c r="B17" s="153" t="s">
        <v>74</v>
      </c>
      <c r="C17" s="24">
        <v>32</v>
      </c>
      <c r="D17" s="26">
        <v>1</v>
      </c>
      <c r="E17" s="27">
        <v>1</v>
      </c>
      <c r="F17" s="28">
        <v>1</v>
      </c>
      <c r="G17" s="29">
        <v>1</v>
      </c>
      <c r="H17" s="30">
        <v>1</v>
      </c>
      <c r="I17" s="60">
        <f t="shared" si="4"/>
        <v>5</v>
      </c>
      <c r="J17" s="32">
        <v>1</v>
      </c>
      <c r="K17" s="26">
        <v>1</v>
      </c>
      <c r="L17" s="27"/>
      <c r="M17" s="28">
        <v>1</v>
      </c>
      <c r="N17" s="29">
        <v>1</v>
      </c>
      <c r="O17" s="30">
        <v>1</v>
      </c>
      <c r="P17" s="60">
        <f t="shared" si="5"/>
        <v>4</v>
      </c>
      <c r="Q17" s="32">
        <v>3</v>
      </c>
      <c r="R17" s="26">
        <v>1</v>
      </c>
      <c r="S17" s="27">
        <v>1</v>
      </c>
      <c r="T17" s="28">
        <v>1</v>
      </c>
      <c r="U17" s="29">
        <v>1</v>
      </c>
      <c r="V17" s="30">
        <v>1</v>
      </c>
      <c r="W17" s="60">
        <f t="shared" si="6"/>
        <v>5</v>
      </c>
      <c r="X17" s="32">
        <v>1</v>
      </c>
      <c r="Y17" s="62">
        <f t="shared" si="7"/>
        <v>5</v>
      </c>
      <c r="Z17" s="34" t="s">
        <v>86</v>
      </c>
    </row>
    <row r="18" spans="1:26" x14ac:dyDescent="0.25">
      <c r="A18" s="152" t="s">
        <v>12</v>
      </c>
      <c r="B18" s="153" t="s">
        <v>75</v>
      </c>
      <c r="C18" s="24">
        <v>34</v>
      </c>
      <c r="D18" s="26"/>
      <c r="E18" s="27"/>
      <c r="F18" s="28"/>
      <c r="G18" s="29">
        <v>1</v>
      </c>
      <c r="H18" s="30">
        <v>1</v>
      </c>
      <c r="I18" s="60">
        <f t="shared" si="4"/>
        <v>2</v>
      </c>
      <c r="J18" s="32">
        <v>4</v>
      </c>
      <c r="K18" s="26"/>
      <c r="L18" s="27"/>
      <c r="M18" s="28"/>
      <c r="N18" s="29"/>
      <c r="O18" s="30"/>
      <c r="P18" s="60">
        <f t="shared" si="5"/>
        <v>0</v>
      </c>
      <c r="Q18" s="32">
        <v>6</v>
      </c>
      <c r="R18" s="26"/>
      <c r="S18" s="27"/>
      <c r="T18" s="28"/>
      <c r="U18" s="29"/>
      <c r="V18" s="30"/>
      <c r="W18" s="60">
        <f t="shared" si="6"/>
        <v>0</v>
      </c>
      <c r="X18" s="32">
        <v>5</v>
      </c>
      <c r="Y18" s="62">
        <f t="shared" si="7"/>
        <v>15</v>
      </c>
      <c r="Z18" s="34"/>
    </row>
    <row r="19" spans="1:26" x14ac:dyDescent="0.25">
      <c r="A19" s="152" t="s">
        <v>14</v>
      </c>
      <c r="B19" s="153" t="s">
        <v>76</v>
      </c>
      <c r="C19" s="24">
        <v>36</v>
      </c>
      <c r="D19" s="26">
        <v>1</v>
      </c>
      <c r="E19" s="27"/>
      <c r="F19" s="28">
        <v>1</v>
      </c>
      <c r="G19" s="29"/>
      <c r="H19" s="30"/>
      <c r="I19" s="31">
        <f t="shared" si="4"/>
        <v>2</v>
      </c>
      <c r="J19" s="32">
        <v>4</v>
      </c>
      <c r="K19" s="26">
        <v>1</v>
      </c>
      <c r="L19" s="27">
        <v>1</v>
      </c>
      <c r="M19" s="28">
        <v>1</v>
      </c>
      <c r="N19" s="29">
        <v>1</v>
      </c>
      <c r="O19" s="30">
        <v>1</v>
      </c>
      <c r="P19" s="31">
        <f t="shared" si="5"/>
        <v>5</v>
      </c>
      <c r="Q19" s="32">
        <v>1</v>
      </c>
      <c r="R19" s="26">
        <v>1</v>
      </c>
      <c r="S19" s="27">
        <v>1</v>
      </c>
      <c r="T19" s="28">
        <v>1</v>
      </c>
      <c r="U19" s="29">
        <v>1</v>
      </c>
      <c r="V19" s="30">
        <v>1</v>
      </c>
      <c r="W19" s="31">
        <f t="shared" si="6"/>
        <v>5</v>
      </c>
      <c r="X19" s="32">
        <v>1</v>
      </c>
      <c r="Y19" s="33">
        <f t="shared" si="7"/>
        <v>6</v>
      </c>
      <c r="Z19" s="34" t="s">
        <v>86</v>
      </c>
    </row>
    <row r="20" spans="1:26" x14ac:dyDescent="0.25">
      <c r="A20" s="152" t="s">
        <v>16</v>
      </c>
      <c r="B20" s="153" t="s">
        <v>77</v>
      </c>
      <c r="C20" s="24">
        <v>38</v>
      </c>
      <c r="D20" s="26"/>
      <c r="E20" s="27"/>
      <c r="F20" s="28">
        <v>1</v>
      </c>
      <c r="G20" s="29"/>
      <c r="H20" s="30"/>
      <c r="I20" s="31">
        <f t="shared" si="4"/>
        <v>1</v>
      </c>
      <c r="J20" s="32">
        <v>6</v>
      </c>
      <c r="K20" s="26"/>
      <c r="L20" s="27"/>
      <c r="M20" s="28"/>
      <c r="N20" s="29"/>
      <c r="O20" s="30"/>
      <c r="P20" s="31">
        <f t="shared" si="5"/>
        <v>0</v>
      </c>
      <c r="Q20" s="32">
        <v>6</v>
      </c>
      <c r="R20" s="26"/>
      <c r="S20" s="27"/>
      <c r="T20" s="28"/>
      <c r="U20" s="29"/>
      <c r="V20" s="30"/>
      <c r="W20" s="31">
        <f t="shared" si="6"/>
        <v>0</v>
      </c>
      <c r="X20" s="32">
        <v>5</v>
      </c>
      <c r="Y20" s="33">
        <f t="shared" si="7"/>
        <v>17</v>
      </c>
      <c r="Z20" s="34"/>
    </row>
    <row r="21" spans="1:26" x14ac:dyDescent="0.25">
      <c r="A21" s="152" t="s">
        <v>18</v>
      </c>
      <c r="B21" s="153" t="s">
        <v>78</v>
      </c>
      <c r="C21" s="24">
        <v>40</v>
      </c>
      <c r="D21" s="26"/>
      <c r="E21" s="27"/>
      <c r="F21" s="28"/>
      <c r="G21" s="29"/>
      <c r="H21" s="30"/>
      <c r="I21" s="31">
        <f t="shared" si="4"/>
        <v>0</v>
      </c>
      <c r="J21" s="32">
        <v>8</v>
      </c>
      <c r="K21" s="26"/>
      <c r="L21" s="27"/>
      <c r="M21" s="28"/>
      <c r="N21" s="29"/>
      <c r="O21" s="30"/>
      <c r="P21" s="31">
        <f t="shared" si="5"/>
        <v>0</v>
      </c>
      <c r="Q21" s="32">
        <v>6</v>
      </c>
      <c r="R21" s="26"/>
      <c r="S21" s="27"/>
      <c r="T21" s="28"/>
      <c r="U21" s="29"/>
      <c r="V21" s="30"/>
      <c r="W21" s="31">
        <f t="shared" si="6"/>
        <v>0</v>
      </c>
      <c r="X21" s="32">
        <v>5</v>
      </c>
      <c r="Y21" s="33">
        <f t="shared" si="7"/>
        <v>19</v>
      </c>
      <c r="Z21" s="34"/>
    </row>
    <row r="22" spans="1:26" ht="15.75" thickBot="1" x14ac:dyDescent="0.3">
      <c r="A22" s="146" t="s">
        <v>20</v>
      </c>
      <c r="B22" s="154" t="s">
        <v>79</v>
      </c>
      <c r="C22" s="43">
        <v>42</v>
      </c>
      <c r="D22" s="45">
        <v>1</v>
      </c>
      <c r="E22" s="46">
        <v>1</v>
      </c>
      <c r="F22" s="47"/>
      <c r="G22" s="48">
        <v>1</v>
      </c>
      <c r="H22" s="49">
        <v>1</v>
      </c>
      <c r="I22" s="50">
        <f t="shared" si="4"/>
        <v>4</v>
      </c>
      <c r="J22" s="51">
        <v>3</v>
      </c>
      <c r="K22" s="45">
        <v>1</v>
      </c>
      <c r="L22" s="46">
        <v>1</v>
      </c>
      <c r="M22" s="47"/>
      <c r="N22" s="48"/>
      <c r="O22" s="49">
        <v>1</v>
      </c>
      <c r="P22" s="50">
        <f t="shared" si="5"/>
        <v>3</v>
      </c>
      <c r="Q22" s="51">
        <v>4</v>
      </c>
      <c r="R22" s="45"/>
      <c r="S22" s="46"/>
      <c r="T22" s="47"/>
      <c r="U22" s="48"/>
      <c r="V22" s="49"/>
      <c r="W22" s="50">
        <f t="shared" si="6"/>
        <v>0</v>
      </c>
      <c r="X22" s="51">
        <v>5</v>
      </c>
      <c r="Y22" s="52">
        <f t="shared" si="7"/>
        <v>12</v>
      </c>
      <c r="Z22" s="53"/>
    </row>
    <row r="23" spans="1:26" x14ac:dyDescent="0.25">
      <c r="A23" s="152" t="s">
        <v>22</v>
      </c>
      <c r="B23" s="153" t="s">
        <v>80</v>
      </c>
      <c r="C23" s="24">
        <v>31</v>
      </c>
      <c r="D23" s="26">
        <v>1</v>
      </c>
      <c r="E23" s="27">
        <v>1</v>
      </c>
      <c r="F23" s="28">
        <v>1</v>
      </c>
      <c r="G23" s="29">
        <v>1</v>
      </c>
      <c r="H23" s="30">
        <v>1</v>
      </c>
      <c r="I23" s="60">
        <f t="shared" si="4"/>
        <v>5</v>
      </c>
      <c r="J23" s="32">
        <v>1</v>
      </c>
      <c r="K23" s="26">
        <v>1</v>
      </c>
      <c r="L23" s="27">
        <v>1</v>
      </c>
      <c r="M23" s="28">
        <v>1</v>
      </c>
      <c r="N23" s="29">
        <v>1</v>
      </c>
      <c r="O23" s="30">
        <v>1</v>
      </c>
      <c r="P23" s="60">
        <f t="shared" si="5"/>
        <v>5</v>
      </c>
      <c r="Q23" s="32">
        <v>1</v>
      </c>
      <c r="R23" s="26">
        <v>1</v>
      </c>
      <c r="S23" s="27">
        <v>1</v>
      </c>
      <c r="T23" s="28">
        <v>1</v>
      </c>
      <c r="U23" s="29">
        <v>1</v>
      </c>
      <c r="V23" s="30">
        <v>1</v>
      </c>
      <c r="W23" s="60">
        <f t="shared" si="6"/>
        <v>5</v>
      </c>
      <c r="X23" s="32">
        <v>1</v>
      </c>
      <c r="Y23" s="62">
        <f t="shared" si="7"/>
        <v>3</v>
      </c>
      <c r="Z23" s="34" t="s">
        <v>86</v>
      </c>
    </row>
    <row r="24" spans="1:26" x14ac:dyDescent="0.25">
      <c r="A24" s="152" t="s">
        <v>24</v>
      </c>
      <c r="B24" s="153" t="s">
        <v>81</v>
      </c>
      <c r="C24" s="24">
        <v>33</v>
      </c>
      <c r="D24" s="26">
        <v>1</v>
      </c>
      <c r="E24" s="27">
        <v>1</v>
      </c>
      <c r="F24" s="28">
        <v>1</v>
      </c>
      <c r="G24" s="29">
        <v>1</v>
      </c>
      <c r="H24" s="30">
        <v>1</v>
      </c>
      <c r="I24" s="60">
        <f t="shared" si="4"/>
        <v>5</v>
      </c>
      <c r="J24" s="32">
        <v>1</v>
      </c>
      <c r="K24" s="26">
        <v>1</v>
      </c>
      <c r="L24" s="27">
        <v>1</v>
      </c>
      <c r="M24" s="28">
        <v>1</v>
      </c>
      <c r="N24" s="29">
        <v>1</v>
      </c>
      <c r="O24" s="30">
        <v>1</v>
      </c>
      <c r="P24" s="60">
        <f t="shared" si="5"/>
        <v>5</v>
      </c>
      <c r="Q24" s="32">
        <v>1</v>
      </c>
      <c r="R24" s="26">
        <v>1</v>
      </c>
      <c r="S24" s="27">
        <v>1</v>
      </c>
      <c r="T24" s="28">
        <v>1</v>
      </c>
      <c r="U24" s="29">
        <v>1</v>
      </c>
      <c r="V24" s="30">
        <v>1</v>
      </c>
      <c r="W24" s="60">
        <f t="shared" si="6"/>
        <v>5</v>
      </c>
      <c r="X24" s="32">
        <v>1</v>
      </c>
      <c r="Y24" s="62">
        <f t="shared" si="7"/>
        <v>3</v>
      </c>
      <c r="Z24" s="34" t="s">
        <v>86</v>
      </c>
    </row>
    <row r="25" spans="1:26" x14ac:dyDescent="0.25">
      <c r="A25" s="152" t="s">
        <v>26</v>
      </c>
      <c r="B25" s="153" t="s">
        <v>82</v>
      </c>
      <c r="C25" s="24">
        <v>39</v>
      </c>
      <c r="D25" s="26"/>
      <c r="E25" s="27"/>
      <c r="F25" s="28"/>
      <c r="G25" s="29">
        <v>1</v>
      </c>
      <c r="H25" s="30">
        <v>1</v>
      </c>
      <c r="I25" s="31">
        <f t="shared" si="4"/>
        <v>2</v>
      </c>
      <c r="J25" s="32">
        <v>5</v>
      </c>
      <c r="K25" s="26">
        <v>1</v>
      </c>
      <c r="L25" s="27">
        <v>1</v>
      </c>
      <c r="M25" s="28">
        <v>1</v>
      </c>
      <c r="N25" s="29">
        <v>1</v>
      </c>
      <c r="O25" s="30">
        <v>1</v>
      </c>
      <c r="P25" s="31">
        <f t="shared" si="5"/>
        <v>5</v>
      </c>
      <c r="Q25" s="32">
        <v>1</v>
      </c>
      <c r="R25" s="26">
        <v>1</v>
      </c>
      <c r="S25" s="27">
        <v>1</v>
      </c>
      <c r="T25" s="28"/>
      <c r="U25" s="29"/>
      <c r="V25" s="30"/>
      <c r="W25" s="31">
        <f t="shared" si="6"/>
        <v>2</v>
      </c>
      <c r="X25" s="32">
        <v>5</v>
      </c>
      <c r="Y25" s="33">
        <f t="shared" si="7"/>
        <v>11</v>
      </c>
      <c r="Z25" s="34" t="s">
        <v>86</v>
      </c>
    </row>
    <row r="26" spans="1:26" x14ac:dyDescent="0.25">
      <c r="A26" s="152" t="s">
        <v>28</v>
      </c>
      <c r="B26" s="153" t="s">
        <v>83</v>
      </c>
      <c r="C26" s="24">
        <v>41</v>
      </c>
      <c r="D26" s="26">
        <v>1</v>
      </c>
      <c r="E26" s="27">
        <v>1</v>
      </c>
      <c r="F26" s="28">
        <v>1</v>
      </c>
      <c r="G26" s="29"/>
      <c r="H26" s="30"/>
      <c r="I26" s="31">
        <f t="shared" si="4"/>
        <v>3</v>
      </c>
      <c r="J26" s="32">
        <v>4</v>
      </c>
      <c r="K26" s="26"/>
      <c r="L26" s="27"/>
      <c r="M26" s="28"/>
      <c r="N26" s="29"/>
      <c r="O26" s="30"/>
      <c r="P26" s="31">
        <f t="shared" si="5"/>
        <v>0</v>
      </c>
      <c r="Q26" s="32">
        <v>5</v>
      </c>
      <c r="R26" s="26"/>
      <c r="S26" s="27">
        <v>1</v>
      </c>
      <c r="T26" s="28">
        <v>1</v>
      </c>
      <c r="U26" s="29">
        <v>1</v>
      </c>
      <c r="V26" s="30">
        <v>1</v>
      </c>
      <c r="W26" s="31">
        <f t="shared" si="6"/>
        <v>4</v>
      </c>
      <c r="X26" s="32">
        <v>3</v>
      </c>
      <c r="Y26" s="33">
        <f t="shared" si="7"/>
        <v>12</v>
      </c>
      <c r="Z26" s="34"/>
    </row>
    <row r="27" spans="1:26" ht="15.75" thickBot="1" x14ac:dyDescent="0.3">
      <c r="A27" s="146" t="s">
        <v>30</v>
      </c>
      <c r="B27" s="154" t="s">
        <v>84</v>
      </c>
      <c r="C27" s="43">
        <v>43</v>
      </c>
      <c r="D27" s="45">
        <v>1</v>
      </c>
      <c r="E27" s="46">
        <v>1</v>
      </c>
      <c r="F27" s="47">
        <v>1</v>
      </c>
      <c r="G27" s="48">
        <v>1</v>
      </c>
      <c r="H27" s="49">
        <v>1</v>
      </c>
      <c r="I27" s="50">
        <f t="shared" si="4"/>
        <v>5</v>
      </c>
      <c r="J27" s="51">
        <v>1</v>
      </c>
      <c r="K27" s="45">
        <v>1</v>
      </c>
      <c r="L27" s="46">
        <v>1</v>
      </c>
      <c r="M27" s="47">
        <v>1</v>
      </c>
      <c r="N27" s="48">
        <v>1</v>
      </c>
      <c r="O27" s="49">
        <v>1</v>
      </c>
      <c r="P27" s="50">
        <f t="shared" si="5"/>
        <v>5</v>
      </c>
      <c r="Q27" s="51">
        <v>1</v>
      </c>
      <c r="R27" s="45">
        <v>1</v>
      </c>
      <c r="S27" s="46"/>
      <c r="T27" s="47">
        <v>1</v>
      </c>
      <c r="U27" s="48">
        <v>1</v>
      </c>
      <c r="V27" s="49">
        <v>1</v>
      </c>
      <c r="W27" s="50">
        <f t="shared" si="6"/>
        <v>4</v>
      </c>
      <c r="X27" s="51">
        <v>3</v>
      </c>
      <c r="Y27" s="52">
        <f t="shared" si="7"/>
        <v>5</v>
      </c>
      <c r="Z27" s="53" t="s">
        <v>86</v>
      </c>
    </row>
    <row r="28" spans="1:26" ht="15.75" thickBot="1" x14ac:dyDescent="0.3">
      <c r="A28" s="301" t="s">
        <v>54</v>
      </c>
      <c r="B28" s="302"/>
      <c r="C28" s="5" t="s">
        <v>1</v>
      </c>
      <c r="D28" s="309" t="s">
        <v>2</v>
      </c>
      <c r="E28" s="310"/>
      <c r="F28" s="310"/>
      <c r="G28" s="310"/>
      <c r="H28" s="310"/>
      <c r="I28" s="310"/>
      <c r="J28" s="6" t="s">
        <v>3</v>
      </c>
      <c r="K28" s="311" t="s">
        <v>4</v>
      </c>
      <c r="L28" s="312"/>
      <c r="M28" s="312"/>
      <c r="N28" s="313"/>
      <c r="O28" s="313"/>
      <c r="P28" s="313"/>
      <c r="Q28" s="6" t="s">
        <v>3</v>
      </c>
      <c r="R28" s="311" t="s">
        <v>5</v>
      </c>
      <c r="S28" s="312"/>
      <c r="T28" s="312"/>
      <c r="U28" s="313"/>
      <c r="V28" s="313"/>
      <c r="W28" s="313"/>
      <c r="X28" s="6" t="s">
        <v>3</v>
      </c>
      <c r="Y28" s="7"/>
      <c r="Z28" s="8"/>
    </row>
    <row r="29" spans="1:26" x14ac:dyDescent="0.25">
      <c r="A29" s="150" t="s">
        <v>6</v>
      </c>
      <c r="B29" s="151" t="s">
        <v>7</v>
      </c>
      <c r="C29" s="10">
        <v>44</v>
      </c>
      <c r="D29" s="136">
        <v>1</v>
      </c>
      <c r="E29" s="137">
        <v>1</v>
      </c>
      <c r="F29" s="138">
        <v>1</v>
      </c>
      <c r="G29" s="139">
        <v>1</v>
      </c>
      <c r="H29" s="140">
        <v>1</v>
      </c>
      <c r="I29" s="17">
        <f>D29+E29+F29+G29+H29</f>
        <v>5</v>
      </c>
      <c r="J29" s="18">
        <v>1</v>
      </c>
      <c r="K29" s="136">
        <v>1</v>
      </c>
      <c r="L29" s="137">
        <v>1</v>
      </c>
      <c r="M29" s="138">
        <v>1</v>
      </c>
      <c r="N29" s="139">
        <v>1</v>
      </c>
      <c r="O29" s="140">
        <v>1</v>
      </c>
      <c r="P29" s="17">
        <f>SUM(K29:O29)</f>
        <v>5</v>
      </c>
      <c r="Q29" s="18">
        <v>1</v>
      </c>
      <c r="R29" s="136">
        <v>1</v>
      </c>
      <c r="S29" s="137">
        <v>1</v>
      </c>
      <c r="T29" s="138">
        <v>1</v>
      </c>
      <c r="U29" s="139">
        <v>1</v>
      </c>
      <c r="V29" s="140">
        <v>1</v>
      </c>
      <c r="W29" s="17">
        <f>SUM(R29:V29)</f>
        <v>5</v>
      </c>
      <c r="X29" s="18">
        <v>1</v>
      </c>
      <c r="Y29" s="19">
        <f>J29+Q29+X29</f>
        <v>3</v>
      </c>
      <c r="Z29" s="141" t="s">
        <v>86</v>
      </c>
    </row>
    <row r="30" spans="1:26" x14ac:dyDescent="0.25">
      <c r="A30" s="152" t="s">
        <v>8</v>
      </c>
      <c r="B30" s="153" t="s">
        <v>23</v>
      </c>
      <c r="C30" s="24">
        <v>45</v>
      </c>
      <c r="D30" s="26"/>
      <c r="E30" s="27">
        <v>1</v>
      </c>
      <c r="F30" s="28"/>
      <c r="G30" s="29">
        <v>1</v>
      </c>
      <c r="H30" s="30">
        <v>1</v>
      </c>
      <c r="I30" s="60">
        <f>D30+E30+F30+G30+H30</f>
        <v>3</v>
      </c>
      <c r="J30" s="32">
        <v>8</v>
      </c>
      <c r="K30" s="26">
        <v>1</v>
      </c>
      <c r="L30" s="27"/>
      <c r="M30" s="28"/>
      <c r="N30" s="29">
        <v>1</v>
      </c>
      <c r="O30" s="30"/>
      <c r="P30" s="60">
        <f>SUM(K30:O30)</f>
        <v>2</v>
      </c>
      <c r="Q30" s="32">
        <v>9</v>
      </c>
      <c r="R30" s="26">
        <v>1</v>
      </c>
      <c r="S30" s="27">
        <v>1</v>
      </c>
      <c r="T30" s="28"/>
      <c r="U30" s="29">
        <v>1</v>
      </c>
      <c r="V30" s="30">
        <v>1</v>
      </c>
      <c r="W30" s="60">
        <f>SUM(R30:V30)</f>
        <v>4</v>
      </c>
      <c r="X30" s="32">
        <v>5</v>
      </c>
      <c r="Y30" s="62">
        <f>J30+Q30+X30</f>
        <v>22</v>
      </c>
      <c r="Z30" s="34" t="s">
        <v>86</v>
      </c>
    </row>
    <row r="31" spans="1:26" x14ac:dyDescent="0.25">
      <c r="A31" s="152" t="s">
        <v>10</v>
      </c>
      <c r="B31" s="153" t="s">
        <v>41</v>
      </c>
      <c r="C31" s="24">
        <v>49</v>
      </c>
      <c r="D31" s="26">
        <v>1</v>
      </c>
      <c r="E31" s="27"/>
      <c r="F31" s="28">
        <v>1</v>
      </c>
      <c r="G31" s="29"/>
      <c r="H31" s="30"/>
      <c r="I31" s="60">
        <f>D31+E31+F31+G31+H31</f>
        <v>2</v>
      </c>
      <c r="J31" s="32">
        <v>9</v>
      </c>
      <c r="K31" s="26"/>
      <c r="L31" s="27"/>
      <c r="M31" s="28">
        <v>1</v>
      </c>
      <c r="N31" s="29"/>
      <c r="O31" s="30"/>
      <c r="P31" s="60">
        <f>SUM(K31:O31)</f>
        <v>1</v>
      </c>
      <c r="Q31" s="32">
        <v>10</v>
      </c>
      <c r="R31" s="26">
        <v>1</v>
      </c>
      <c r="S31" s="27"/>
      <c r="T31" s="28">
        <v>1</v>
      </c>
      <c r="U31" s="29"/>
      <c r="V31" s="30"/>
      <c r="W31" s="60">
        <f>SUM(R31:V31)</f>
        <v>2</v>
      </c>
      <c r="X31" s="32">
        <v>9</v>
      </c>
      <c r="Y31" s="62">
        <f>J31+Q31+X31</f>
        <v>28</v>
      </c>
      <c r="Z31" s="34"/>
    </row>
    <row r="32" spans="1:26" x14ac:dyDescent="0.25">
      <c r="A32" s="152" t="s">
        <v>12</v>
      </c>
      <c r="B32" s="153" t="s">
        <v>43</v>
      </c>
      <c r="C32" s="24">
        <v>52</v>
      </c>
      <c r="D32" s="26"/>
      <c r="E32" s="27"/>
      <c r="F32" s="28">
        <v>1</v>
      </c>
      <c r="G32" s="29"/>
      <c r="H32" s="30"/>
      <c r="I32" s="60">
        <f t="shared" ref="I32:I37" si="8">D32+E32+F32+G32+H32</f>
        <v>1</v>
      </c>
      <c r="J32" s="32">
        <v>11</v>
      </c>
      <c r="K32" s="26"/>
      <c r="L32" s="27">
        <v>1</v>
      </c>
      <c r="M32" s="28"/>
      <c r="N32" s="29"/>
      <c r="O32" s="30"/>
      <c r="P32" s="60">
        <f t="shared" ref="P32:P38" si="9">SUM(K32:O32)</f>
        <v>1</v>
      </c>
      <c r="Q32" s="32">
        <v>10</v>
      </c>
      <c r="R32" s="26"/>
      <c r="S32" s="27"/>
      <c r="T32" s="28"/>
      <c r="U32" s="29"/>
      <c r="V32" s="30"/>
      <c r="W32" s="60">
        <f t="shared" ref="W32:W37" si="10">SUM(R32:V32)</f>
        <v>0</v>
      </c>
      <c r="X32" s="32">
        <v>12</v>
      </c>
      <c r="Y32" s="62">
        <f t="shared" ref="Y32:Y38" si="11">J32+Q32+X32</f>
        <v>33</v>
      </c>
      <c r="Z32" s="34"/>
    </row>
    <row r="33" spans="1:26" x14ac:dyDescent="0.25">
      <c r="A33" s="152" t="s">
        <v>14</v>
      </c>
      <c r="B33" s="153" t="s">
        <v>13</v>
      </c>
      <c r="C33" s="24">
        <v>53</v>
      </c>
      <c r="D33" s="26">
        <v>1</v>
      </c>
      <c r="E33" s="27">
        <v>1</v>
      </c>
      <c r="F33" s="28">
        <v>1</v>
      </c>
      <c r="G33" s="29">
        <v>1</v>
      </c>
      <c r="H33" s="30">
        <v>1</v>
      </c>
      <c r="I33" s="60">
        <f t="shared" si="8"/>
        <v>5</v>
      </c>
      <c r="J33" s="32">
        <v>1</v>
      </c>
      <c r="K33" s="26">
        <v>1</v>
      </c>
      <c r="L33" s="27">
        <v>1</v>
      </c>
      <c r="M33" s="28">
        <v>1</v>
      </c>
      <c r="N33" s="29">
        <v>1</v>
      </c>
      <c r="O33" s="30">
        <v>1</v>
      </c>
      <c r="P33" s="60">
        <f t="shared" si="9"/>
        <v>5</v>
      </c>
      <c r="Q33" s="32">
        <v>1</v>
      </c>
      <c r="R33" s="26"/>
      <c r="S33" s="27">
        <v>1</v>
      </c>
      <c r="T33" s="28">
        <v>1</v>
      </c>
      <c r="U33" s="29">
        <v>1</v>
      </c>
      <c r="V33" s="30">
        <v>1</v>
      </c>
      <c r="W33" s="60">
        <f t="shared" si="10"/>
        <v>4</v>
      </c>
      <c r="X33" s="32">
        <v>5</v>
      </c>
      <c r="Y33" s="62">
        <f t="shared" si="11"/>
        <v>7</v>
      </c>
      <c r="Z33" s="34" t="s">
        <v>86</v>
      </c>
    </row>
    <row r="34" spans="1:26" x14ac:dyDescent="0.25">
      <c r="A34" s="152" t="s">
        <v>16</v>
      </c>
      <c r="B34" s="153" t="s">
        <v>29</v>
      </c>
      <c r="C34" s="24">
        <v>54</v>
      </c>
      <c r="D34" s="26">
        <v>1</v>
      </c>
      <c r="E34" s="27">
        <v>1</v>
      </c>
      <c r="F34" s="28">
        <v>1</v>
      </c>
      <c r="G34" s="29">
        <v>1</v>
      </c>
      <c r="H34" s="30">
        <v>1</v>
      </c>
      <c r="I34" s="60">
        <f t="shared" si="8"/>
        <v>5</v>
      </c>
      <c r="J34" s="32">
        <v>1</v>
      </c>
      <c r="K34" s="26">
        <v>1</v>
      </c>
      <c r="L34" s="27">
        <v>1</v>
      </c>
      <c r="M34" s="28">
        <v>1</v>
      </c>
      <c r="N34" s="29">
        <v>1</v>
      </c>
      <c r="O34" s="30">
        <v>1</v>
      </c>
      <c r="P34" s="60">
        <f t="shared" si="9"/>
        <v>5</v>
      </c>
      <c r="Q34" s="32">
        <v>1</v>
      </c>
      <c r="R34" s="26">
        <v>1</v>
      </c>
      <c r="S34" s="27">
        <v>1</v>
      </c>
      <c r="T34" s="28">
        <v>1</v>
      </c>
      <c r="U34" s="29">
        <v>1</v>
      </c>
      <c r="V34" s="30">
        <v>1</v>
      </c>
      <c r="W34" s="60">
        <f t="shared" si="10"/>
        <v>5</v>
      </c>
      <c r="X34" s="32">
        <v>1</v>
      </c>
      <c r="Y34" s="62">
        <f t="shared" si="11"/>
        <v>3</v>
      </c>
      <c r="Z34" s="34" t="s">
        <v>86</v>
      </c>
    </row>
    <row r="35" spans="1:26" x14ac:dyDescent="0.25">
      <c r="A35" s="152" t="s">
        <v>18</v>
      </c>
      <c r="B35" s="153" t="s">
        <v>45</v>
      </c>
      <c r="C35" s="24">
        <v>55</v>
      </c>
      <c r="D35" s="26">
        <v>1</v>
      </c>
      <c r="E35" s="27">
        <v>1</v>
      </c>
      <c r="F35" s="28">
        <v>1</v>
      </c>
      <c r="G35" s="29">
        <v>1</v>
      </c>
      <c r="H35" s="30">
        <v>1</v>
      </c>
      <c r="I35" s="60">
        <f t="shared" si="8"/>
        <v>5</v>
      </c>
      <c r="J35" s="32">
        <v>1</v>
      </c>
      <c r="K35" s="26">
        <v>1</v>
      </c>
      <c r="L35" s="27">
        <v>1</v>
      </c>
      <c r="M35" s="28">
        <v>1</v>
      </c>
      <c r="N35" s="29">
        <v>1</v>
      </c>
      <c r="O35" s="30">
        <v>1</v>
      </c>
      <c r="P35" s="60">
        <f t="shared" si="9"/>
        <v>5</v>
      </c>
      <c r="Q35" s="32">
        <v>1</v>
      </c>
      <c r="R35" s="26">
        <v>1</v>
      </c>
      <c r="S35" s="27">
        <v>1</v>
      </c>
      <c r="T35" s="28">
        <v>1</v>
      </c>
      <c r="U35" s="29">
        <v>1</v>
      </c>
      <c r="V35" s="30">
        <v>1</v>
      </c>
      <c r="W35" s="60">
        <f t="shared" si="10"/>
        <v>5</v>
      </c>
      <c r="X35" s="32">
        <v>1</v>
      </c>
      <c r="Y35" s="62">
        <f t="shared" si="11"/>
        <v>3</v>
      </c>
      <c r="Z35" s="34" t="s">
        <v>86</v>
      </c>
    </row>
    <row r="36" spans="1:26" x14ac:dyDescent="0.25">
      <c r="A36" s="152" t="s">
        <v>20</v>
      </c>
      <c r="B36" s="153" t="s">
        <v>31</v>
      </c>
      <c r="C36" s="24">
        <v>57</v>
      </c>
      <c r="D36" s="26"/>
      <c r="E36" s="27">
        <v>1</v>
      </c>
      <c r="F36" s="28"/>
      <c r="G36" s="29"/>
      <c r="H36" s="30">
        <v>1</v>
      </c>
      <c r="I36" s="60">
        <f t="shared" si="8"/>
        <v>2</v>
      </c>
      <c r="J36" s="32">
        <v>9</v>
      </c>
      <c r="K36" s="26">
        <v>1</v>
      </c>
      <c r="L36" s="27">
        <v>1</v>
      </c>
      <c r="M36" s="28"/>
      <c r="N36" s="29">
        <v>1</v>
      </c>
      <c r="O36" s="30">
        <v>1</v>
      </c>
      <c r="P36" s="60">
        <f t="shared" si="9"/>
        <v>4</v>
      </c>
      <c r="Q36" s="32">
        <v>6</v>
      </c>
      <c r="R36" s="26"/>
      <c r="S36" s="27">
        <v>1</v>
      </c>
      <c r="T36" s="28"/>
      <c r="U36" s="29"/>
      <c r="V36" s="30"/>
      <c r="W36" s="60">
        <f t="shared" si="10"/>
        <v>1</v>
      </c>
      <c r="X36" s="32">
        <v>10</v>
      </c>
      <c r="Y36" s="62">
        <f t="shared" si="11"/>
        <v>25</v>
      </c>
      <c r="Z36" s="34"/>
    </row>
    <row r="37" spans="1:26" x14ac:dyDescent="0.25">
      <c r="A37" s="152" t="s">
        <v>22</v>
      </c>
      <c r="B37" s="153" t="s">
        <v>19</v>
      </c>
      <c r="C37" s="24">
        <v>59</v>
      </c>
      <c r="D37" s="26">
        <v>1</v>
      </c>
      <c r="E37" s="27">
        <v>1</v>
      </c>
      <c r="F37" s="28">
        <v>1</v>
      </c>
      <c r="G37" s="29">
        <v>1</v>
      </c>
      <c r="H37" s="30">
        <v>1</v>
      </c>
      <c r="I37" s="60">
        <f t="shared" si="8"/>
        <v>5</v>
      </c>
      <c r="J37" s="32">
        <v>1</v>
      </c>
      <c r="K37" s="26">
        <v>1</v>
      </c>
      <c r="L37" s="27">
        <v>1</v>
      </c>
      <c r="M37" s="28">
        <v>1</v>
      </c>
      <c r="N37" s="29"/>
      <c r="O37" s="30">
        <v>1</v>
      </c>
      <c r="P37" s="60">
        <f t="shared" si="9"/>
        <v>4</v>
      </c>
      <c r="Q37" s="32">
        <v>6</v>
      </c>
      <c r="R37" s="26">
        <v>1</v>
      </c>
      <c r="S37" s="27">
        <v>1</v>
      </c>
      <c r="T37" s="28">
        <v>1</v>
      </c>
      <c r="U37" s="29">
        <v>1</v>
      </c>
      <c r="V37" s="30">
        <v>1</v>
      </c>
      <c r="W37" s="60">
        <f t="shared" si="10"/>
        <v>5</v>
      </c>
      <c r="X37" s="32">
        <v>1</v>
      </c>
      <c r="Y37" s="62">
        <f t="shared" si="11"/>
        <v>8</v>
      </c>
      <c r="Z37" s="34" t="s">
        <v>86</v>
      </c>
    </row>
    <row r="38" spans="1:26" x14ac:dyDescent="0.25">
      <c r="A38" s="152" t="s">
        <v>24</v>
      </c>
      <c r="B38" s="153" t="s">
        <v>33</v>
      </c>
      <c r="C38" s="24">
        <v>60</v>
      </c>
      <c r="D38" s="26"/>
      <c r="E38" s="27"/>
      <c r="F38" s="28"/>
      <c r="G38" s="29"/>
      <c r="H38" s="30"/>
      <c r="I38" s="60">
        <f>D38+E38+F38+G38+H38</f>
        <v>0</v>
      </c>
      <c r="J38" s="32">
        <v>12</v>
      </c>
      <c r="K38" s="26"/>
      <c r="L38" s="27"/>
      <c r="M38" s="28"/>
      <c r="N38" s="29"/>
      <c r="O38" s="30"/>
      <c r="P38" s="60">
        <f t="shared" si="9"/>
        <v>0</v>
      </c>
      <c r="Q38" s="32">
        <v>12</v>
      </c>
      <c r="R38" s="26">
        <v>1</v>
      </c>
      <c r="S38" s="27"/>
      <c r="T38" s="28"/>
      <c r="U38" s="29"/>
      <c r="V38" s="30"/>
      <c r="W38" s="60">
        <f>SUM(R38:V38)</f>
        <v>1</v>
      </c>
      <c r="X38" s="32">
        <v>10</v>
      </c>
      <c r="Y38" s="62">
        <f t="shared" si="11"/>
        <v>34</v>
      </c>
      <c r="Z38" s="34"/>
    </row>
    <row r="39" spans="1:26" x14ac:dyDescent="0.25">
      <c r="A39" s="152" t="s">
        <v>26</v>
      </c>
      <c r="B39" s="153" t="s">
        <v>49</v>
      </c>
      <c r="C39" s="24">
        <v>61</v>
      </c>
      <c r="D39" s="26">
        <v>1</v>
      </c>
      <c r="E39" s="27">
        <v>1</v>
      </c>
      <c r="F39" s="28">
        <v>1</v>
      </c>
      <c r="G39" s="29">
        <v>1</v>
      </c>
      <c r="H39" s="30"/>
      <c r="I39" s="31">
        <f>D39+E39+F39+G39+H39</f>
        <v>4</v>
      </c>
      <c r="J39" s="32">
        <v>6</v>
      </c>
      <c r="K39" s="26"/>
      <c r="L39" s="27"/>
      <c r="M39" s="28">
        <v>1</v>
      </c>
      <c r="N39" s="29">
        <v>1</v>
      </c>
      <c r="O39" s="30">
        <v>1</v>
      </c>
      <c r="P39" s="31">
        <f>SUM(K39:O39)</f>
        <v>3</v>
      </c>
      <c r="Q39" s="32">
        <v>8</v>
      </c>
      <c r="R39" s="26"/>
      <c r="S39" s="27">
        <v>1</v>
      </c>
      <c r="T39" s="28">
        <v>1</v>
      </c>
      <c r="U39" s="29">
        <v>1</v>
      </c>
      <c r="V39" s="30">
        <v>1</v>
      </c>
      <c r="W39" s="31">
        <f>SUM(R39:V39)</f>
        <v>4</v>
      </c>
      <c r="X39" s="32">
        <v>5</v>
      </c>
      <c r="Y39" s="33">
        <f>J39+Q39+X39</f>
        <v>19</v>
      </c>
      <c r="Z39" s="34" t="s">
        <v>86</v>
      </c>
    </row>
    <row r="40" spans="1:26" ht="15.75" thickBot="1" x14ac:dyDescent="0.3">
      <c r="A40" s="146" t="s">
        <v>28</v>
      </c>
      <c r="B40" s="154" t="s">
        <v>17</v>
      </c>
      <c r="C40" s="43">
        <v>62</v>
      </c>
      <c r="D40" s="45">
        <v>1</v>
      </c>
      <c r="E40" s="46"/>
      <c r="F40" s="47">
        <v>1</v>
      </c>
      <c r="G40" s="48">
        <v>1</v>
      </c>
      <c r="H40" s="49">
        <v>1</v>
      </c>
      <c r="I40" s="50">
        <f>D40+E40+F40+G40+H40</f>
        <v>4</v>
      </c>
      <c r="J40" s="51">
        <v>6</v>
      </c>
      <c r="K40" s="45">
        <v>1</v>
      </c>
      <c r="L40" s="46">
        <v>1</v>
      </c>
      <c r="M40" s="47">
        <v>1</v>
      </c>
      <c r="N40" s="48">
        <v>1</v>
      </c>
      <c r="O40" s="49">
        <v>1</v>
      </c>
      <c r="P40" s="50">
        <f>SUM(K40:O40)</f>
        <v>5</v>
      </c>
      <c r="Q40" s="51">
        <v>1</v>
      </c>
      <c r="R40" s="45">
        <v>1</v>
      </c>
      <c r="S40" s="46"/>
      <c r="T40" s="47">
        <v>1</v>
      </c>
      <c r="U40" s="48">
        <v>1</v>
      </c>
      <c r="V40" s="49">
        <v>1</v>
      </c>
      <c r="W40" s="50">
        <f>SUM(R40:V40)</f>
        <v>4</v>
      </c>
      <c r="X40" s="51">
        <v>5</v>
      </c>
      <c r="Y40" s="52">
        <f>J40+Q40+X40</f>
        <v>12</v>
      </c>
      <c r="Z40" s="53" t="s">
        <v>86</v>
      </c>
    </row>
  </sheetData>
  <mergeCells count="12">
    <mergeCell ref="A28:B28"/>
    <mergeCell ref="D28:I28"/>
    <mergeCell ref="K28:P28"/>
    <mergeCell ref="R28:W28"/>
    <mergeCell ref="A1:B1"/>
    <mergeCell ref="D1:I1"/>
    <mergeCell ref="K1:P1"/>
    <mergeCell ref="R1:W1"/>
    <mergeCell ref="A14:B14"/>
    <mergeCell ref="D14:I14"/>
    <mergeCell ref="K14:P14"/>
    <mergeCell ref="R14:W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Finals</vt:lpstr>
      <vt:lpstr>Atlase1</vt:lpstr>
      <vt:lpstr>Atlase2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 Jasinska</dc:creator>
  <cp:lastModifiedBy>Irita Jasinska</cp:lastModifiedBy>
  <cp:lastPrinted>2017-01-29T14:20:10Z</cp:lastPrinted>
  <dcterms:created xsi:type="dcterms:W3CDTF">2017-01-29T14:12:03Z</dcterms:created>
  <dcterms:modified xsi:type="dcterms:W3CDTF">2017-01-29T15:09:51Z</dcterms:modified>
</cp:coreProperties>
</file>