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iritar\Desktop\"/>
    </mc:Choice>
  </mc:AlternateContent>
  <bookViews>
    <workbookView xWindow="0" yWindow="0" windowWidth="20490" windowHeight="7515"/>
  </bookViews>
  <sheets>
    <sheet name="Fināli" sheetId="4" r:id="rId1"/>
    <sheet name="Atlase" sheetId="1" r:id="rId2"/>
    <sheet name="Lapa2" sheetId="2" state="hidden" r:id="rId3"/>
    <sheet name="Lapa3" sheetId="3" state="hidden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T8" i="1"/>
  <c r="AC8" i="1"/>
  <c r="AE8" i="1"/>
  <c r="AV193" i="4"/>
  <c r="AV195" i="4"/>
  <c r="AV190" i="4"/>
  <c r="AV194" i="4"/>
  <c r="AV191" i="4"/>
  <c r="AV200" i="4"/>
  <c r="AV201" i="4"/>
  <c r="AV198" i="4"/>
  <c r="AV199" i="4"/>
  <c r="AV192" i="4"/>
  <c r="AV186" i="4"/>
  <c r="AV187" i="4"/>
  <c r="AM166" i="4"/>
  <c r="AM172" i="4"/>
  <c r="AM170" i="4"/>
  <c r="AM171" i="4"/>
  <c r="AM173" i="4"/>
  <c r="AM177" i="4"/>
  <c r="AM176" i="4"/>
  <c r="AM179" i="4"/>
  <c r="AM180" i="4"/>
  <c r="AM178" i="4"/>
  <c r="AM141" i="4"/>
  <c r="AM144" i="4"/>
  <c r="AM145" i="4"/>
  <c r="AM146" i="4"/>
  <c r="AM151" i="4"/>
  <c r="AM155" i="4"/>
  <c r="AM150" i="4"/>
  <c r="AM153" i="4"/>
  <c r="AM154" i="4"/>
  <c r="AM149" i="4"/>
  <c r="AM152" i="4"/>
  <c r="AM158" i="4"/>
  <c r="AM159" i="4"/>
  <c r="AM163" i="4"/>
  <c r="AM162" i="4"/>
  <c r="AM167" i="4"/>
  <c r="AM140" i="4"/>
  <c r="AK187" i="4"/>
  <c r="AD28" i="4"/>
  <c r="AD26" i="4"/>
  <c r="AD24" i="4"/>
  <c r="AD25" i="4"/>
  <c r="AD29" i="4"/>
  <c r="AD31" i="4"/>
  <c r="AD27" i="4"/>
  <c r="AD30" i="4"/>
  <c r="AD36" i="4"/>
  <c r="AD34" i="4"/>
  <c r="AD37" i="4"/>
  <c r="AD35" i="4"/>
  <c r="AB45" i="4"/>
  <c r="AB36" i="4"/>
  <c r="AB34" i="4"/>
  <c r="AB37" i="4"/>
  <c r="AB35" i="4"/>
  <c r="AB24" i="4"/>
  <c r="AB25" i="4"/>
  <c r="AB29" i="4"/>
  <c r="AB31" i="4"/>
  <c r="AB27" i="4"/>
  <c r="AB30" i="4"/>
  <c r="AB26" i="4"/>
  <c r="AB28" i="4"/>
  <c r="S37" i="4"/>
  <c r="S34" i="4"/>
  <c r="S36" i="4"/>
  <c r="S35" i="4"/>
  <c r="S30" i="4"/>
  <c r="S27" i="4"/>
  <c r="S31" i="4"/>
  <c r="S29" i="4"/>
  <c r="S25" i="4"/>
  <c r="S24" i="4"/>
  <c r="S26" i="4"/>
  <c r="S28" i="4"/>
  <c r="K111" i="1"/>
  <c r="K112" i="1"/>
  <c r="K103" i="1"/>
  <c r="K104" i="1"/>
  <c r="K107" i="1"/>
  <c r="K108" i="1"/>
  <c r="K110" i="1"/>
  <c r="K105" i="1"/>
  <c r="K106" i="1"/>
  <c r="K109" i="1"/>
  <c r="J272" i="4" l="1"/>
  <c r="J273" i="4"/>
  <c r="J271" i="4"/>
  <c r="J267" i="4"/>
  <c r="J268" i="4"/>
  <c r="J260" i="4"/>
  <c r="J259" i="4"/>
  <c r="J261" i="4"/>
  <c r="J256" i="4"/>
  <c r="J255" i="4"/>
  <c r="J245" i="4"/>
  <c r="J244" i="4"/>
  <c r="J246" i="4"/>
  <c r="J240" i="4"/>
  <c r="J241" i="4"/>
  <c r="J237" i="4"/>
  <c r="J236" i="4"/>
  <c r="J233" i="4"/>
  <c r="J232" i="4"/>
  <c r="J226" i="4"/>
  <c r="J224" i="4"/>
  <c r="J225" i="4"/>
  <c r="J220" i="4"/>
  <c r="J221" i="4"/>
  <c r="J219" i="4"/>
  <c r="J218" i="4"/>
  <c r="J216" i="4"/>
  <c r="J217" i="4"/>
  <c r="J213" i="4"/>
  <c r="J212" i="4"/>
  <c r="J211" i="4"/>
  <c r="J210" i="4"/>
  <c r="AK204" i="4"/>
  <c r="AB204" i="4"/>
  <c r="S204" i="4"/>
  <c r="J204" i="4"/>
  <c r="AK206" i="4"/>
  <c r="AB206" i="4"/>
  <c r="S206" i="4"/>
  <c r="J206" i="4"/>
  <c r="AK205" i="4"/>
  <c r="AB205" i="4"/>
  <c r="S205" i="4"/>
  <c r="J205" i="4"/>
  <c r="AT199" i="4"/>
  <c r="AK199" i="4"/>
  <c r="AB199" i="4"/>
  <c r="S199" i="4"/>
  <c r="J199" i="4"/>
  <c r="AT198" i="4"/>
  <c r="AK198" i="4"/>
  <c r="AB198" i="4"/>
  <c r="S198" i="4"/>
  <c r="J198" i="4"/>
  <c r="AT201" i="4"/>
  <c r="AK201" i="4"/>
  <c r="AB201" i="4"/>
  <c r="S201" i="4"/>
  <c r="J201" i="4"/>
  <c r="AT200" i="4"/>
  <c r="AK200" i="4"/>
  <c r="AB200" i="4"/>
  <c r="S200" i="4"/>
  <c r="J200" i="4"/>
  <c r="AT191" i="4"/>
  <c r="AK191" i="4"/>
  <c r="AB191" i="4"/>
  <c r="S191" i="4"/>
  <c r="J191" i="4"/>
  <c r="AT194" i="4"/>
  <c r="AK194" i="4"/>
  <c r="AB194" i="4"/>
  <c r="S194" i="4"/>
  <c r="J194" i="4"/>
  <c r="AT190" i="4"/>
  <c r="AK190" i="4"/>
  <c r="AB190" i="4"/>
  <c r="S190" i="4"/>
  <c r="J190" i="4"/>
  <c r="AT195" i="4"/>
  <c r="AK195" i="4"/>
  <c r="AB195" i="4"/>
  <c r="S195" i="4"/>
  <c r="J195" i="4"/>
  <c r="AT193" i="4"/>
  <c r="AK193" i="4"/>
  <c r="AB193" i="4"/>
  <c r="S193" i="4"/>
  <c r="J193" i="4"/>
  <c r="AT192" i="4"/>
  <c r="AK192" i="4"/>
  <c r="AB192" i="4"/>
  <c r="S192" i="4"/>
  <c r="J192" i="4"/>
  <c r="AT186" i="4"/>
  <c r="AT187" i="4"/>
  <c r="AK186" i="4"/>
  <c r="AB186" i="4"/>
  <c r="S186" i="4"/>
  <c r="J186" i="4"/>
  <c r="AB187" i="4"/>
  <c r="S187" i="4"/>
  <c r="J187" i="4"/>
  <c r="AK178" i="4"/>
  <c r="AB178" i="4"/>
  <c r="S178" i="4"/>
  <c r="J178" i="4"/>
  <c r="AK180" i="4"/>
  <c r="AB180" i="4"/>
  <c r="S180" i="4"/>
  <c r="J180" i="4"/>
  <c r="AK179" i="4"/>
  <c r="AB179" i="4"/>
  <c r="S179" i="4"/>
  <c r="J179" i="4"/>
  <c r="AK176" i="4"/>
  <c r="AB176" i="4"/>
  <c r="S176" i="4"/>
  <c r="J176" i="4"/>
  <c r="AK177" i="4"/>
  <c r="AB177" i="4"/>
  <c r="S177" i="4"/>
  <c r="J177" i="4"/>
  <c r="AK173" i="4"/>
  <c r="AB173" i="4"/>
  <c r="S173" i="4"/>
  <c r="J173" i="4"/>
  <c r="AK171" i="4"/>
  <c r="AB171" i="4"/>
  <c r="S171" i="4"/>
  <c r="J171" i="4"/>
  <c r="AK170" i="4"/>
  <c r="AB170" i="4"/>
  <c r="S170" i="4"/>
  <c r="J170" i="4"/>
  <c r="AK172" i="4"/>
  <c r="AB172" i="4"/>
  <c r="S172" i="4"/>
  <c r="J172" i="4"/>
  <c r="AK166" i="4"/>
  <c r="AB166" i="4"/>
  <c r="S166" i="4"/>
  <c r="J166" i="4"/>
  <c r="AK167" i="4"/>
  <c r="AB167" i="4"/>
  <c r="S167" i="4"/>
  <c r="J167" i="4"/>
  <c r="AK162" i="4"/>
  <c r="AB162" i="4"/>
  <c r="S162" i="4"/>
  <c r="J162" i="4"/>
  <c r="AK163" i="4"/>
  <c r="AB163" i="4"/>
  <c r="S163" i="4"/>
  <c r="J163" i="4"/>
  <c r="AK159" i="4"/>
  <c r="AB159" i="4"/>
  <c r="S159" i="4"/>
  <c r="J159" i="4"/>
  <c r="AK158" i="4"/>
  <c r="AB158" i="4"/>
  <c r="S158" i="4"/>
  <c r="J158" i="4"/>
  <c r="AK152" i="4"/>
  <c r="AB152" i="4"/>
  <c r="S152" i="4"/>
  <c r="J152" i="4"/>
  <c r="AK149" i="4"/>
  <c r="AB149" i="4"/>
  <c r="S149" i="4"/>
  <c r="J149" i="4"/>
  <c r="AK154" i="4"/>
  <c r="AB154" i="4"/>
  <c r="S154" i="4"/>
  <c r="J154" i="4"/>
  <c r="AK153" i="4"/>
  <c r="AB153" i="4"/>
  <c r="S153" i="4"/>
  <c r="J153" i="4"/>
  <c r="AK150" i="4"/>
  <c r="AB150" i="4"/>
  <c r="S150" i="4"/>
  <c r="J150" i="4"/>
  <c r="AK155" i="4"/>
  <c r="AB155" i="4"/>
  <c r="S155" i="4"/>
  <c r="J155" i="4"/>
  <c r="AK151" i="4"/>
  <c r="AB151" i="4"/>
  <c r="S151" i="4"/>
  <c r="J151" i="4"/>
  <c r="AK146" i="4"/>
  <c r="AB146" i="4"/>
  <c r="S146" i="4"/>
  <c r="J146" i="4"/>
  <c r="AK145" i="4"/>
  <c r="AB145" i="4"/>
  <c r="S145" i="4"/>
  <c r="J145" i="4"/>
  <c r="AK144" i="4"/>
  <c r="AB144" i="4"/>
  <c r="S144" i="4"/>
  <c r="J144" i="4"/>
  <c r="AK141" i="4"/>
  <c r="AK140" i="4"/>
  <c r="AB141" i="4"/>
  <c r="S141" i="4"/>
  <c r="J141" i="4"/>
  <c r="AB140" i="4"/>
  <c r="S140" i="4"/>
  <c r="J140" i="4"/>
  <c r="AD132" i="4"/>
  <c r="AB132" i="4"/>
  <c r="S132" i="4"/>
  <c r="J132" i="4"/>
  <c r="AD131" i="4"/>
  <c r="AB131" i="4"/>
  <c r="S131" i="4"/>
  <c r="J131" i="4"/>
  <c r="AD133" i="4"/>
  <c r="AB133" i="4"/>
  <c r="S133" i="4"/>
  <c r="J133" i="4"/>
  <c r="AD134" i="4"/>
  <c r="AB134" i="4"/>
  <c r="S134" i="4"/>
  <c r="J134" i="4"/>
  <c r="AD128" i="4"/>
  <c r="AB128" i="4"/>
  <c r="S128" i="4"/>
  <c r="J128" i="4"/>
  <c r="AD126" i="4"/>
  <c r="AB126" i="4"/>
  <c r="S126" i="4"/>
  <c r="J126" i="4"/>
  <c r="AD127" i="4"/>
  <c r="AB127" i="4"/>
  <c r="S127" i="4"/>
  <c r="J127" i="4"/>
  <c r="AD124" i="4"/>
  <c r="AB124" i="4"/>
  <c r="S124" i="4"/>
  <c r="J124" i="4"/>
  <c r="AD125" i="4"/>
  <c r="AB125" i="4"/>
  <c r="S125" i="4"/>
  <c r="J125" i="4"/>
  <c r="AD118" i="4"/>
  <c r="AB118" i="4"/>
  <c r="S118" i="4"/>
  <c r="J118" i="4"/>
  <c r="AD119" i="4"/>
  <c r="AB119" i="4"/>
  <c r="S119" i="4"/>
  <c r="J119" i="4"/>
  <c r="AD121" i="4"/>
  <c r="AB121" i="4"/>
  <c r="S121" i="4"/>
  <c r="J121" i="4"/>
  <c r="AD120" i="4"/>
  <c r="AB120" i="4"/>
  <c r="S120" i="4"/>
  <c r="J120" i="4"/>
  <c r="AD112" i="4"/>
  <c r="AB112" i="4"/>
  <c r="S112" i="4"/>
  <c r="J112" i="4"/>
  <c r="AD106" i="4"/>
  <c r="AB106" i="4"/>
  <c r="S106" i="4"/>
  <c r="J106" i="4"/>
  <c r="AD108" i="4"/>
  <c r="AB108" i="4"/>
  <c r="S108" i="4"/>
  <c r="J108" i="4"/>
  <c r="AD110" i="4"/>
  <c r="AB110" i="4"/>
  <c r="S110" i="4"/>
  <c r="J110" i="4"/>
  <c r="AD109" i="4"/>
  <c r="AB109" i="4"/>
  <c r="S109" i="4"/>
  <c r="J109" i="4"/>
  <c r="AD111" i="4"/>
  <c r="AB111" i="4"/>
  <c r="S111" i="4"/>
  <c r="J111" i="4"/>
  <c r="AD107" i="4"/>
  <c r="AB107" i="4"/>
  <c r="S107" i="4"/>
  <c r="J107" i="4"/>
  <c r="AD105" i="4"/>
  <c r="AB105" i="4"/>
  <c r="S105" i="4"/>
  <c r="J105" i="4"/>
  <c r="AD97" i="4"/>
  <c r="AB97" i="4"/>
  <c r="S97" i="4"/>
  <c r="J97" i="4"/>
  <c r="AD93" i="4"/>
  <c r="AB93" i="4"/>
  <c r="S93" i="4"/>
  <c r="J93" i="4"/>
  <c r="AD95" i="4"/>
  <c r="AB95" i="4"/>
  <c r="S95" i="4"/>
  <c r="J95" i="4"/>
  <c r="AD92" i="4"/>
  <c r="AB92" i="4"/>
  <c r="S92" i="4"/>
  <c r="J92" i="4"/>
  <c r="AD91" i="4"/>
  <c r="AB91" i="4"/>
  <c r="S91" i="4"/>
  <c r="J91" i="4"/>
  <c r="AD98" i="4"/>
  <c r="AB98" i="4"/>
  <c r="S98" i="4"/>
  <c r="J98" i="4"/>
  <c r="AD94" i="4"/>
  <c r="AB94" i="4"/>
  <c r="S94" i="4"/>
  <c r="J94" i="4"/>
  <c r="AD96" i="4"/>
  <c r="AB96" i="4"/>
  <c r="S96" i="4"/>
  <c r="J96" i="4"/>
  <c r="AD87" i="4"/>
  <c r="AB87" i="4"/>
  <c r="S87" i="4"/>
  <c r="J87" i="4"/>
  <c r="AD88" i="4"/>
  <c r="AB88" i="4"/>
  <c r="S88" i="4"/>
  <c r="J88" i="4"/>
  <c r="AD86" i="4"/>
  <c r="AB86" i="4"/>
  <c r="S86" i="4"/>
  <c r="J86" i="4"/>
  <c r="AD85" i="4"/>
  <c r="AB85" i="4"/>
  <c r="S85" i="4"/>
  <c r="J85" i="4"/>
  <c r="AD81" i="4"/>
  <c r="AB81" i="4"/>
  <c r="S81" i="4"/>
  <c r="J81" i="4"/>
  <c r="AD80" i="4"/>
  <c r="AB80" i="4"/>
  <c r="S80" i="4"/>
  <c r="J80" i="4"/>
  <c r="AD79" i="4"/>
  <c r="AB79" i="4"/>
  <c r="S79" i="4"/>
  <c r="J79" i="4"/>
  <c r="AD77" i="4"/>
  <c r="AB77" i="4"/>
  <c r="S77" i="4"/>
  <c r="J77" i="4"/>
  <c r="AD82" i="4"/>
  <c r="AB82" i="4"/>
  <c r="S82" i="4"/>
  <c r="J82" i="4"/>
  <c r="AD78" i="4"/>
  <c r="AB78" i="4"/>
  <c r="S78" i="4"/>
  <c r="J78" i="4"/>
  <c r="AD76" i="4"/>
  <c r="AB76" i="4"/>
  <c r="S76" i="4"/>
  <c r="J76" i="4"/>
  <c r="AD73" i="4"/>
  <c r="AB73" i="4"/>
  <c r="S73" i="4"/>
  <c r="J73" i="4"/>
  <c r="AD69" i="4"/>
  <c r="AB69" i="4"/>
  <c r="S69" i="4"/>
  <c r="J69" i="4"/>
  <c r="AD71" i="4"/>
  <c r="AB71" i="4"/>
  <c r="S71" i="4"/>
  <c r="J71" i="4"/>
  <c r="AD68" i="4"/>
  <c r="AB68" i="4"/>
  <c r="S68" i="4"/>
  <c r="J68" i="4"/>
  <c r="AD67" i="4"/>
  <c r="AB67" i="4"/>
  <c r="S67" i="4"/>
  <c r="J67" i="4"/>
  <c r="AD70" i="4"/>
  <c r="AB70" i="4"/>
  <c r="S70" i="4"/>
  <c r="J70" i="4"/>
  <c r="AD72" i="4"/>
  <c r="AB72" i="4"/>
  <c r="S72" i="4"/>
  <c r="J72" i="4"/>
  <c r="AD64" i="4"/>
  <c r="AB64" i="4"/>
  <c r="S64" i="4"/>
  <c r="J64" i="4"/>
  <c r="AD63" i="4"/>
  <c r="AB63" i="4"/>
  <c r="S63" i="4"/>
  <c r="J63" i="4"/>
  <c r="AD62" i="4"/>
  <c r="AB62" i="4"/>
  <c r="S62" i="4"/>
  <c r="J62" i="4"/>
  <c r="AD52" i="4"/>
  <c r="AB52" i="4"/>
  <c r="S52" i="4"/>
  <c r="J52" i="4"/>
  <c r="AD56" i="4"/>
  <c r="AB56" i="4"/>
  <c r="S56" i="4"/>
  <c r="J56" i="4"/>
  <c r="AD53" i="4"/>
  <c r="AB53" i="4"/>
  <c r="S53" i="4"/>
  <c r="J53" i="4"/>
  <c r="AD55" i="4"/>
  <c r="AB55" i="4"/>
  <c r="S55" i="4"/>
  <c r="J55" i="4"/>
  <c r="AD54" i="4"/>
  <c r="AB54" i="4"/>
  <c r="S54" i="4"/>
  <c r="J54" i="4"/>
  <c r="AD45" i="4"/>
  <c r="AD42" i="4"/>
  <c r="AD46" i="4"/>
  <c r="AD44" i="4"/>
  <c r="AD40" i="4"/>
  <c r="AD43" i="4"/>
  <c r="AD41" i="4"/>
  <c r="AB42" i="4"/>
  <c r="AB46" i="4"/>
  <c r="AB44" i="4"/>
  <c r="AB40" i="4"/>
  <c r="AB43" i="4"/>
  <c r="AB41" i="4"/>
  <c r="S45" i="4"/>
  <c r="S42" i="4"/>
  <c r="S46" i="4"/>
  <c r="S44" i="4"/>
  <c r="S40" i="4"/>
  <c r="S43" i="4"/>
  <c r="S41" i="4"/>
  <c r="J45" i="4"/>
  <c r="J42" i="4"/>
  <c r="J46" i="4"/>
  <c r="J44" i="4"/>
  <c r="J40" i="4"/>
  <c r="J43" i="4"/>
  <c r="J41" i="4"/>
  <c r="J37" i="4"/>
  <c r="J34" i="4"/>
  <c r="J29" i="4"/>
  <c r="J25" i="4"/>
  <c r="J24" i="4"/>
  <c r="J30" i="4"/>
  <c r="J27" i="4"/>
  <c r="J31" i="4"/>
  <c r="J36" i="4"/>
  <c r="J35" i="4"/>
  <c r="J26" i="4"/>
  <c r="J28" i="4"/>
  <c r="J19" i="4"/>
  <c r="J21" i="4"/>
  <c r="J20" i="4"/>
  <c r="J11" i="4"/>
  <c r="J10" i="4"/>
  <c r="J13" i="4"/>
  <c r="J14" i="4"/>
  <c r="J9" i="4"/>
  <c r="J12" i="4"/>
  <c r="J15" i="4"/>
  <c r="J5" i="4"/>
  <c r="J3" i="4"/>
  <c r="J6" i="4"/>
  <c r="J4" i="4"/>
  <c r="AE88" i="1"/>
  <c r="AE90" i="1"/>
  <c r="AE91" i="1"/>
  <c r="AE94" i="1"/>
  <c r="AE89" i="1"/>
  <c r="AE92" i="1"/>
  <c r="AE97" i="1"/>
  <c r="AE98" i="1"/>
  <c r="AE99" i="1"/>
  <c r="AE96" i="1"/>
  <c r="AE95" i="1"/>
  <c r="AE93" i="1"/>
  <c r="AC95" i="1"/>
  <c r="T95" i="1"/>
  <c r="K95" i="1"/>
  <c r="AC96" i="1"/>
  <c r="T96" i="1"/>
  <c r="K96" i="1"/>
  <c r="AC99" i="1"/>
  <c r="T99" i="1"/>
  <c r="K99" i="1"/>
  <c r="AC98" i="1"/>
  <c r="T98" i="1"/>
  <c r="K98" i="1"/>
  <c r="AC97" i="1"/>
  <c r="T97" i="1"/>
  <c r="K97" i="1"/>
  <c r="AC92" i="1"/>
  <c r="T92" i="1"/>
  <c r="K92" i="1"/>
  <c r="AC89" i="1"/>
  <c r="T89" i="1"/>
  <c r="K89" i="1"/>
  <c r="AC94" i="1"/>
  <c r="T94" i="1"/>
  <c r="K94" i="1"/>
  <c r="AC91" i="1"/>
  <c r="T91" i="1"/>
  <c r="K91" i="1"/>
  <c r="AC90" i="1"/>
  <c r="T90" i="1"/>
  <c r="K90" i="1"/>
  <c r="AC88" i="1"/>
  <c r="T88" i="1"/>
  <c r="K88" i="1"/>
  <c r="AC93" i="1"/>
  <c r="T93" i="1"/>
  <c r="K93" i="1"/>
  <c r="AN75" i="1"/>
  <c r="AN81" i="1"/>
  <c r="AN74" i="1"/>
  <c r="AN78" i="1"/>
  <c r="AN79" i="1"/>
  <c r="AN80" i="1"/>
  <c r="AN76" i="1"/>
  <c r="AN77" i="1"/>
  <c r="AN73" i="1"/>
  <c r="AN71" i="1"/>
  <c r="AN72" i="1"/>
  <c r="AL71" i="1"/>
  <c r="AL73" i="1"/>
  <c r="AL77" i="1"/>
  <c r="AL76" i="1"/>
  <c r="AL80" i="1"/>
  <c r="AL79" i="1"/>
  <c r="AL78" i="1"/>
  <c r="AL74" i="1"/>
  <c r="AL81" i="1"/>
  <c r="AL75" i="1"/>
  <c r="AL72" i="1"/>
  <c r="K54" i="1"/>
  <c r="T54" i="1"/>
  <c r="AC54" i="1"/>
  <c r="AE54" i="1"/>
  <c r="K55" i="1"/>
  <c r="T55" i="1"/>
  <c r="AC55" i="1"/>
  <c r="AE55" i="1"/>
  <c r="K57" i="1"/>
  <c r="T57" i="1"/>
  <c r="AC57" i="1"/>
  <c r="AE57" i="1"/>
  <c r="K67" i="1"/>
  <c r="T67" i="1"/>
  <c r="AC67" i="1"/>
  <c r="AE67" i="1"/>
  <c r="K62" i="1"/>
  <c r="T62" i="1"/>
  <c r="AC62" i="1"/>
  <c r="AE62" i="1"/>
  <c r="K64" i="1"/>
  <c r="T64" i="1"/>
  <c r="AC64" i="1"/>
  <c r="AE64" i="1"/>
  <c r="K65" i="1"/>
  <c r="T65" i="1"/>
  <c r="AC65" i="1"/>
  <c r="AE65" i="1"/>
  <c r="K61" i="1"/>
  <c r="T61" i="1"/>
  <c r="AC61" i="1"/>
  <c r="AE61" i="1"/>
  <c r="K60" i="1"/>
  <c r="T60" i="1"/>
  <c r="AC60" i="1"/>
  <c r="AE60" i="1"/>
  <c r="K63" i="1"/>
  <c r="T63" i="1"/>
  <c r="AC63" i="1"/>
  <c r="AE63" i="1"/>
  <c r="K66" i="1"/>
  <c r="T66" i="1"/>
  <c r="AC66" i="1"/>
  <c r="AE66" i="1"/>
  <c r="K58" i="1"/>
  <c r="T58" i="1"/>
  <c r="AC58" i="1"/>
  <c r="AE58" i="1"/>
  <c r="K59" i="1"/>
  <c r="T59" i="1"/>
  <c r="AC59" i="1"/>
  <c r="AE59" i="1"/>
  <c r="K56" i="1"/>
  <c r="T56" i="1"/>
  <c r="AC56" i="1"/>
  <c r="AE56" i="1"/>
  <c r="AE53" i="1"/>
  <c r="AC53" i="1"/>
  <c r="T53" i="1"/>
  <c r="K53" i="1"/>
  <c r="K35" i="1"/>
  <c r="T35" i="1"/>
  <c r="AC35" i="1"/>
  <c r="AE35" i="1"/>
  <c r="K38" i="1"/>
  <c r="T38" i="1"/>
  <c r="AC38" i="1"/>
  <c r="AE38" i="1"/>
  <c r="K44" i="1"/>
  <c r="T44" i="1"/>
  <c r="AC44" i="1"/>
  <c r="AE44" i="1"/>
  <c r="K43" i="1"/>
  <c r="T43" i="1"/>
  <c r="AC43" i="1"/>
  <c r="AE43" i="1"/>
  <c r="K49" i="1"/>
  <c r="T49" i="1"/>
  <c r="AC49" i="1"/>
  <c r="AE49" i="1"/>
  <c r="K50" i="1"/>
  <c r="T50" i="1"/>
  <c r="AC50" i="1"/>
  <c r="AE50" i="1"/>
  <c r="K45" i="1"/>
  <c r="T45" i="1"/>
  <c r="AC45" i="1"/>
  <c r="AE45" i="1"/>
  <c r="K51" i="1"/>
  <c r="T51" i="1"/>
  <c r="AC51" i="1"/>
  <c r="AE51" i="1"/>
  <c r="K46" i="1"/>
  <c r="T46" i="1"/>
  <c r="AC46" i="1"/>
  <c r="AE46" i="1"/>
  <c r="K47" i="1"/>
  <c r="T47" i="1"/>
  <c r="AC47" i="1"/>
  <c r="AE47" i="1"/>
  <c r="K48" i="1"/>
  <c r="T48" i="1"/>
  <c r="AC48" i="1"/>
  <c r="AE48" i="1"/>
  <c r="K41" i="1"/>
  <c r="T41" i="1"/>
  <c r="AC41" i="1"/>
  <c r="AE41" i="1"/>
  <c r="K40" i="1"/>
  <c r="T40" i="1"/>
  <c r="AC40" i="1"/>
  <c r="AE40" i="1"/>
  <c r="K42" i="1"/>
  <c r="T42" i="1"/>
  <c r="AC42" i="1"/>
  <c r="AE42" i="1"/>
  <c r="K36" i="1"/>
  <c r="T36" i="1"/>
  <c r="AC36" i="1"/>
  <c r="AE36" i="1"/>
  <c r="AE39" i="1"/>
  <c r="AC39" i="1"/>
  <c r="T39" i="1"/>
  <c r="K39" i="1"/>
  <c r="AE37" i="1"/>
  <c r="AC37" i="1"/>
  <c r="T37" i="1"/>
  <c r="K37" i="1"/>
  <c r="K74" i="1"/>
  <c r="T74" i="1"/>
  <c r="AC74" i="1"/>
  <c r="K78" i="1"/>
  <c r="T78" i="1"/>
  <c r="AC78" i="1"/>
  <c r="K79" i="1"/>
  <c r="T79" i="1"/>
  <c r="AC79" i="1"/>
  <c r="K80" i="1"/>
  <c r="T80" i="1"/>
  <c r="AC80" i="1"/>
  <c r="K76" i="1"/>
  <c r="T76" i="1"/>
  <c r="AC76" i="1"/>
  <c r="K77" i="1"/>
  <c r="T77" i="1"/>
  <c r="AC77" i="1"/>
  <c r="K73" i="1"/>
  <c r="T73" i="1"/>
  <c r="AC73" i="1"/>
  <c r="K71" i="1"/>
  <c r="T71" i="1"/>
  <c r="AC71" i="1"/>
  <c r="AC81" i="1"/>
  <c r="T81" i="1"/>
  <c r="K81" i="1"/>
  <c r="AC75" i="1"/>
  <c r="T75" i="1"/>
  <c r="K75" i="1"/>
  <c r="AC72" i="1"/>
  <c r="T72" i="1"/>
  <c r="K72" i="1"/>
  <c r="T10" i="1"/>
  <c r="AC10" i="1"/>
  <c r="AE10" i="1"/>
  <c r="T9" i="1"/>
  <c r="AC9" i="1"/>
  <c r="AE9" i="1"/>
  <c r="T11" i="1"/>
  <c r="AC11" i="1"/>
  <c r="AE11" i="1"/>
  <c r="T12" i="1"/>
  <c r="AC12" i="1"/>
  <c r="AE12" i="1"/>
  <c r="T15" i="1"/>
  <c r="AC15" i="1"/>
  <c r="AE15" i="1"/>
  <c r="T18" i="1"/>
  <c r="AC18" i="1"/>
  <c r="AE18" i="1"/>
  <c r="T16" i="1"/>
  <c r="AC16" i="1"/>
  <c r="AE16" i="1"/>
  <c r="T20" i="1"/>
  <c r="AC20" i="1"/>
  <c r="AE20" i="1"/>
  <c r="T19" i="1"/>
  <c r="AC19" i="1"/>
  <c r="AE19" i="1"/>
  <c r="T17" i="1"/>
  <c r="AC17" i="1"/>
  <c r="AE17" i="1"/>
  <c r="T21" i="1"/>
  <c r="AC21" i="1"/>
  <c r="AE21" i="1"/>
  <c r="AE30" i="1" l="1"/>
  <c r="AE24" i="1"/>
  <c r="AE23" i="1"/>
  <c r="AE29" i="1"/>
  <c r="AE26" i="1"/>
  <c r="AE27" i="1"/>
  <c r="AE28" i="1"/>
  <c r="AE31" i="1"/>
  <c r="AE25" i="1"/>
  <c r="AE3" i="1"/>
  <c r="AE13" i="1"/>
  <c r="AE4" i="1"/>
  <c r="AE5" i="1"/>
  <c r="AE7" i="1"/>
  <c r="AE6" i="1"/>
  <c r="AE14" i="1"/>
  <c r="AC24" i="1"/>
  <c r="AC23" i="1"/>
  <c r="AC29" i="1"/>
  <c r="AC26" i="1"/>
  <c r="AC27" i="1"/>
  <c r="AC28" i="1"/>
  <c r="AC31" i="1"/>
  <c r="AC25" i="1"/>
  <c r="T24" i="1"/>
  <c r="T23" i="1"/>
  <c r="T29" i="1"/>
  <c r="T26" i="1"/>
  <c r="T27" i="1"/>
  <c r="T28" i="1"/>
  <c r="T31" i="1"/>
  <c r="T25" i="1"/>
  <c r="K23" i="1"/>
  <c r="K29" i="1"/>
  <c r="K26" i="1"/>
  <c r="K27" i="1"/>
  <c r="K28" i="1"/>
  <c r="K31" i="1"/>
  <c r="K25" i="1"/>
  <c r="K24" i="1"/>
  <c r="AC30" i="1"/>
  <c r="T30" i="1"/>
  <c r="K30" i="1"/>
  <c r="AC3" i="1"/>
  <c r="AC13" i="1"/>
  <c r="AC4" i="1"/>
  <c r="AC5" i="1"/>
  <c r="AC7" i="1"/>
  <c r="AC6" i="1"/>
  <c r="AC14" i="1"/>
  <c r="T3" i="1"/>
  <c r="T13" i="1"/>
  <c r="T4" i="1"/>
  <c r="T5" i="1"/>
  <c r="T7" i="1"/>
  <c r="T6" i="1"/>
  <c r="T14" i="1"/>
</calcChain>
</file>

<file path=xl/sharedStrings.xml><?xml version="1.0" encoding="utf-8"?>
<sst xmlns="http://schemas.openxmlformats.org/spreadsheetml/2006/main" count="2163" uniqueCount="309">
  <si>
    <t>NUMURS</t>
  </si>
  <si>
    <t>Vards</t>
  </si>
  <si>
    <t>Evelīna Rudmieze</t>
  </si>
  <si>
    <t>Paula Emīlija Romancāne</t>
  </si>
  <si>
    <t>Patrīcija Barinska</t>
  </si>
  <si>
    <t>Alise Elizabete Meleša</t>
  </si>
  <si>
    <t>Sendija Puišele</t>
  </si>
  <si>
    <t>Renāte Šteinberga</t>
  </si>
  <si>
    <t>Estere Graudiņa</t>
  </si>
  <si>
    <t>Ervīns Jānis Feldmanis</t>
  </si>
  <si>
    <t>Jānis Rūķis</t>
  </si>
  <si>
    <t>Evelīna Redīza</t>
  </si>
  <si>
    <t>Dana Danija Veinberga</t>
  </si>
  <si>
    <t>Annija Pakalnišķe</t>
  </si>
  <si>
    <t>Diāna Dubure</t>
  </si>
  <si>
    <t>Elīna Pulture</t>
  </si>
  <si>
    <t>Paula Meike</t>
  </si>
  <si>
    <t>Tatjana Lauva</t>
  </si>
  <si>
    <t>Daiga Daina Petersone</t>
  </si>
  <si>
    <t>Emīlija Bērziņa</t>
  </si>
  <si>
    <t>Lienīte Supe</t>
  </si>
  <si>
    <t>Anita Rita Strakse</t>
  </si>
  <si>
    <t>Estere Grunde</t>
  </si>
  <si>
    <t>Mareks Krustiņš</t>
  </si>
  <si>
    <t>IND-SOC-TEE</t>
  </si>
  <si>
    <t>Estere Šēle</t>
  </si>
  <si>
    <t>Sannija Zīberga</t>
  </si>
  <si>
    <t>Estere Barinska</t>
  </si>
  <si>
    <t>Laine Šķēle</t>
  </si>
  <si>
    <t>Deina Rēzija Mize</t>
  </si>
  <si>
    <t>Inita Šķēle</t>
  </si>
  <si>
    <t>Sabīne Sanija Šēle</t>
  </si>
  <si>
    <t>Kristiāna Kristija Bergmane</t>
  </si>
  <si>
    <t>Ineta Daņiļeviča</t>
  </si>
  <si>
    <t>Nikola Andersone</t>
  </si>
  <si>
    <t>Vlada Ļubčika</t>
  </si>
  <si>
    <t>Melānija Vaivode-Šulte</t>
  </si>
  <si>
    <t>Karīna Reinvalde</t>
  </si>
  <si>
    <t>Alise Vera Olmane</t>
  </si>
  <si>
    <t>Ralfs Leksis</t>
  </si>
  <si>
    <t>Nora Ciemiņa</t>
  </si>
  <si>
    <t>Patrīcija Junkere</t>
  </si>
  <si>
    <t>Katrīna Zvaigzne</t>
  </si>
  <si>
    <t>Lauma Helēna Alksnāja</t>
  </si>
  <si>
    <t>Laura Putniņa</t>
  </si>
  <si>
    <t>Linda Rudzīte</t>
  </si>
  <si>
    <t>Laura Ābola</t>
  </si>
  <si>
    <t>Tīna Endija Strakse</t>
  </si>
  <si>
    <t>Evita Dreimane</t>
  </si>
  <si>
    <t>Ineta Fromberga</t>
  </si>
  <si>
    <t>Solvita Rauziņa</t>
  </si>
  <si>
    <t>Saiva Vēja</t>
  </si>
  <si>
    <t>Dace Līcīte</t>
  </si>
  <si>
    <t>Linda Dārziņa</t>
  </si>
  <si>
    <t>Ilona Gāliņa</t>
  </si>
  <si>
    <t>Kārlis Villerušs</t>
  </si>
  <si>
    <t>Marta Užule</t>
  </si>
  <si>
    <t>Evelīna Kučere</t>
  </si>
  <si>
    <t>Elza Mazule</t>
  </si>
  <si>
    <t>Samanta Auziņa</t>
  </si>
  <si>
    <t>Annija Derkača</t>
  </si>
  <si>
    <t>Evita Evelīna Malnača</t>
  </si>
  <si>
    <t>Elīna Bergmane</t>
  </si>
  <si>
    <t>Linda Šteinberga</t>
  </si>
  <si>
    <t>Kate Vīgante</t>
  </si>
  <si>
    <t>Kristiāna Tomberga</t>
  </si>
  <si>
    <t>Lauma Vītola</t>
  </si>
  <si>
    <t>Arta Adrija Kerna</t>
  </si>
  <si>
    <t>Anžela Vintisjonoka</t>
  </si>
  <si>
    <t>Aiga Podniece</t>
  </si>
  <si>
    <t>Arita Ornicāne</t>
  </si>
  <si>
    <t>Natālija Zeica</t>
  </si>
  <si>
    <t>Dace Rukmane</t>
  </si>
  <si>
    <t>Elīza Matušonoka</t>
  </si>
  <si>
    <t>Denisija Šteinberga</t>
  </si>
  <si>
    <t>Signe Kļaviņa</t>
  </si>
  <si>
    <t>Markuss Zagorskis</t>
  </si>
  <si>
    <t>Kristiāns Graudiņš</t>
  </si>
  <si>
    <t>Rūta Pobusa</t>
  </si>
  <si>
    <t>Madara Maslova-Konrāde</t>
  </si>
  <si>
    <t>Gita Orska</t>
  </si>
  <si>
    <t>Jana Dukure</t>
  </si>
  <si>
    <t>Jelena Mincenoka</t>
  </si>
  <si>
    <t>Ilona Krence</t>
  </si>
  <si>
    <t>Dace Pobusa</t>
  </si>
  <si>
    <t>Lilita Ivanova</t>
  </si>
  <si>
    <t>Baiba Laksberga</t>
  </si>
  <si>
    <t>Aija Straupe</t>
  </si>
  <si>
    <t>Gunta Riekstiņa</t>
  </si>
  <si>
    <t>Baiba Ērgle</t>
  </si>
  <si>
    <t>Karīna Tiltiņa</t>
  </si>
  <si>
    <t>Karlīna Savicka</t>
  </si>
  <si>
    <t>Megija Čakste</t>
  </si>
  <si>
    <t>Anete Gerharde</t>
  </si>
  <si>
    <t>Linda Kogana</t>
  </si>
  <si>
    <t>Daniela Brenča</t>
  </si>
  <si>
    <t>Liene Feldmane</t>
  </si>
  <si>
    <t>Aina Vētra-Zemture</t>
  </si>
  <si>
    <t>Marika Andriksone</t>
  </si>
  <si>
    <t>Maruta Lutinska</t>
  </si>
  <si>
    <t>Juris Smiltnieks</t>
  </si>
  <si>
    <t>Anita Malnača</t>
  </si>
  <si>
    <t>Inga Kazāka</t>
  </si>
  <si>
    <t>Vera Loze</t>
  </si>
  <si>
    <t>Indre Kirklyte</t>
  </si>
  <si>
    <t>Inga Ozoliņa</t>
  </si>
  <si>
    <t>Siāra Vīgante</t>
  </si>
  <si>
    <t>Guntra Lasmane</t>
  </si>
  <si>
    <t>Daiga Vītola</t>
  </si>
  <si>
    <t>T1</t>
  </si>
  <si>
    <t>T2</t>
  </si>
  <si>
    <t>T3</t>
  </si>
  <si>
    <t>T4</t>
  </si>
  <si>
    <t>T5</t>
  </si>
  <si>
    <t>T6</t>
  </si>
  <si>
    <t>T7</t>
  </si>
  <si>
    <t>Kopā</t>
  </si>
  <si>
    <t>K</t>
  </si>
  <si>
    <t>V</t>
  </si>
  <si>
    <t>Social Youth</t>
  </si>
  <si>
    <t>Social Gold</t>
  </si>
  <si>
    <t>Newcomer Teen</t>
  </si>
  <si>
    <t>Newcomer Youth</t>
  </si>
  <si>
    <t>Country Way</t>
  </si>
  <si>
    <t>Ņiprie</t>
  </si>
  <si>
    <t>Kristāliņi</t>
  </si>
  <si>
    <t>Pearls</t>
  </si>
  <si>
    <t>Relaxdance</t>
  </si>
  <si>
    <t>Country Girls</t>
  </si>
  <si>
    <t>VIRZIENS</t>
  </si>
  <si>
    <t>Lithuanian Linedance Team</t>
  </si>
  <si>
    <t>Čaklās kājas</t>
  </si>
  <si>
    <t>Duo Teen</t>
  </si>
  <si>
    <t>Quad Junior</t>
  </si>
  <si>
    <t>Quad Teen</t>
  </si>
  <si>
    <t>Country Classic Team Junior</t>
  </si>
  <si>
    <t>Country Classic Team Open</t>
  </si>
  <si>
    <t>Country Classic Team Gold</t>
  </si>
  <si>
    <t>IND-RUG-RUG</t>
  </si>
  <si>
    <t>Ance Kļaviņa</t>
  </si>
  <si>
    <t>Marta Kalniņa</t>
  </si>
  <si>
    <t>Elīna Ozoliņa</t>
  </si>
  <si>
    <t>IND-KID-KID</t>
  </si>
  <si>
    <t>Emīlija Praulīte</t>
  </si>
  <si>
    <t>Madara Praulīte</t>
  </si>
  <si>
    <t>Gerda Grunde</t>
  </si>
  <si>
    <t>Arita Bērica</t>
  </si>
  <si>
    <t>Samanta Jokubauska</t>
  </si>
  <si>
    <t>Alise Žuravļova</t>
  </si>
  <si>
    <t>Adriana Kauliņa</t>
  </si>
  <si>
    <t>Renārs Kozlovskis</t>
  </si>
  <si>
    <t>Klāvs Kļaviņš</t>
  </si>
  <si>
    <t>Roberts Kerns</t>
  </si>
  <si>
    <t>Ēriks Kogans</t>
  </si>
  <si>
    <t>Annija Agne Strazdiņa</t>
  </si>
  <si>
    <t>Paula Vītoliņa</t>
  </si>
  <si>
    <t>Betija Adriana Strupka</t>
  </si>
  <si>
    <t>Kārlis Rūķis</t>
  </si>
  <si>
    <t>Rodrigo Tauriņš</t>
  </si>
  <si>
    <t>IND-SOC-YOU</t>
  </si>
  <si>
    <t>Megija Bite</t>
  </si>
  <si>
    <t>Marta Skutāne</t>
  </si>
  <si>
    <t>Marta Andersone</t>
  </si>
  <si>
    <t>Undīne Cine</t>
  </si>
  <si>
    <t>Nikola Keita Niklase</t>
  </si>
  <si>
    <t>Megija Krista Brikmane</t>
  </si>
  <si>
    <t>Rendija Spriņģe</t>
  </si>
  <si>
    <t>Elīna Krista Vīksna</t>
  </si>
  <si>
    <t>Ksenija Zvirgzda</t>
  </si>
  <si>
    <t>Danija Tīna Grase</t>
  </si>
  <si>
    <t>Anete Reinberga</t>
  </si>
  <si>
    <t>Sabīne Devjatova</t>
  </si>
  <si>
    <t>Sabīne Bronka</t>
  </si>
  <si>
    <t>Līva Žanete Ozoliņa</t>
  </si>
  <si>
    <t>IND-SOC-OPE</t>
  </si>
  <si>
    <t>Sanita Upeniece</t>
  </si>
  <si>
    <t>IND-SOC-CRY</t>
  </si>
  <si>
    <t>Sigita Andersone</t>
  </si>
  <si>
    <t>Gunta Agapova</t>
  </si>
  <si>
    <t>IND-SOC-DIA</t>
  </si>
  <si>
    <t>Iveta Lukmane</t>
  </si>
  <si>
    <t>Dace Endzele</t>
  </si>
  <si>
    <t>Līga Branta</t>
  </si>
  <si>
    <t>Sandra Zelle</t>
  </si>
  <si>
    <t>Diāna Lielauza</t>
  </si>
  <si>
    <t>IND-SOC-GOL</t>
  </si>
  <si>
    <t>Inese Žigalova</t>
  </si>
  <si>
    <t>Irēne Pentjuša</t>
  </si>
  <si>
    <t>Natalia Saakova</t>
  </si>
  <si>
    <t>Inga Popova</t>
  </si>
  <si>
    <t>Jogita Freiberga</t>
  </si>
  <si>
    <t>Mārīte Ceriņa</t>
  </si>
  <si>
    <t>Rita Janeviča</t>
  </si>
  <si>
    <t>Gunta Meistare</t>
  </si>
  <si>
    <t>IND-NEW-JUN</t>
  </si>
  <si>
    <t>IND-NEW-YOU</t>
  </si>
  <si>
    <t>Monta Markus</t>
  </si>
  <si>
    <t>IND-NEW-TEE</t>
  </si>
  <si>
    <t>Ksenija Vītoliņa</t>
  </si>
  <si>
    <t>IND-NEW-CRY</t>
  </si>
  <si>
    <t>Zanda Brēdiķe</t>
  </si>
  <si>
    <t>Iveta Perina</t>
  </si>
  <si>
    <t>IND-NEW-DIA</t>
  </si>
  <si>
    <t>Eva Reimane</t>
  </si>
  <si>
    <t>IND-NEW-GOL</t>
  </si>
  <si>
    <t>Guna Stankevica</t>
  </si>
  <si>
    <t>Jeļena Bačinska</t>
  </si>
  <si>
    <t>IND-NOV-JUN</t>
  </si>
  <si>
    <t>IND-NOV-YOU</t>
  </si>
  <si>
    <t>IND-NOV-TEE</t>
  </si>
  <si>
    <t>Inese Reinfelde</t>
  </si>
  <si>
    <t>Sāra Elizabete Vīnberga</t>
  </si>
  <si>
    <t>IND-NOV-OPE</t>
  </si>
  <si>
    <t>Ginta Jasinska</t>
  </si>
  <si>
    <t>Kristaps Neimanis</t>
  </si>
  <si>
    <t>IND-NOV-CRY</t>
  </si>
  <si>
    <t>IND-NOV-DIA</t>
  </si>
  <si>
    <t>IND-NOV-GOL</t>
  </si>
  <si>
    <t>IND-INT-CRY</t>
  </si>
  <si>
    <t>Jolanta Rone</t>
  </si>
  <si>
    <t>IND-INT-DIA</t>
  </si>
  <si>
    <t>Aija Juste</t>
  </si>
  <si>
    <t>Gitana Juteikienė</t>
  </si>
  <si>
    <t>Orinta Skačkauskienė</t>
  </si>
  <si>
    <t>Neringa Urbonavičienė</t>
  </si>
  <si>
    <t>IND-INT-GOL</t>
  </si>
  <si>
    <t>Sandra Nordena</t>
  </si>
  <si>
    <t>IND-EXT-ALL</t>
  </si>
  <si>
    <t>Brigita Biekšaitė</t>
  </si>
  <si>
    <t>Krišjānis Bite</t>
  </si>
  <si>
    <t>Novice Teen</t>
  </si>
  <si>
    <t>M&amp;M</t>
  </si>
  <si>
    <t>Butterflies</t>
  </si>
  <si>
    <t>Twix</t>
  </si>
  <si>
    <t>ELLA</t>
  </si>
  <si>
    <t>Divi vienā</t>
  </si>
  <si>
    <t>H&amp;D</t>
  </si>
  <si>
    <t>RE&amp;BRE</t>
  </si>
  <si>
    <t>AneLi</t>
  </si>
  <si>
    <t>ĻjuBre</t>
  </si>
  <si>
    <t>L&amp;A</t>
  </si>
  <si>
    <t>KLK</t>
  </si>
  <si>
    <t>Sima</t>
  </si>
  <si>
    <t>I&amp;P</t>
  </si>
  <si>
    <t>Wonderful Sparkles</t>
  </si>
  <si>
    <t>Cup-cakes</t>
  </si>
  <si>
    <t>Crazy Daisy</t>
  </si>
  <si>
    <t>Jautrie zābaciņi</t>
  </si>
  <si>
    <t>Crystal line</t>
  </si>
  <si>
    <t>Born To Dance</t>
  </si>
  <si>
    <t>THE HOP!</t>
  </si>
  <si>
    <t>Country&amp;More</t>
  </si>
  <si>
    <t>Little Rainbow +</t>
  </si>
  <si>
    <t>Born To Dance 2</t>
  </si>
  <si>
    <t>Tik un tā...</t>
  </si>
  <si>
    <t>RABBITLINE</t>
  </si>
  <si>
    <t>\</t>
  </si>
  <si>
    <t>Vieta</t>
  </si>
  <si>
    <t>IND-KID-KID meitenes</t>
  </si>
  <si>
    <t>IND-KID-KID zēni</t>
  </si>
  <si>
    <t>IND-SOC-JUN meitenes</t>
  </si>
  <si>
    <t>IND-SOC-JUN zēni</t>
  </si>
  <si>
    <t>IND-SOC-YOU zēni</t>
  </si>
  <si>
    <t>IND-NEW-YOU zēni</t>
  </si>
  <si>
    <t>IND-NEW-GOL vīrieši</t>
  </si>
  <si>
    <t>IND-NOV-OPE vīrieši</t>
  </si>
  <si>
    <t>IND-NOV-GOL vīrieši</t>
  </si>
  <si>
    <t>Duo Junior</t>
  </si>
  <si>
    <t>Duo Seniors</t>
  </si>
  <si>
    <t>Country Classic Team Seniors</t>
  </si>
  <si>
    <t>Standard Line Team Junior</t>
  </si>
  <si>
    <t>Standard Line Team Gold</t>
  </si>
  <si>
    <t>Cabaret Team Junior</t>
  </si>
  <si>
    <t>Cabaret Team Open</t>
  </si>
  <si>
    <t>Cabaret Team Seniors</t>
  </si>
  <si>
    <t>Cabaret Team Gold</t>
  </si>
  <si>
    <t>B</t>
  </si>
  <si>
    <t>A</t>
  </si>
  <si>
    <t>AA</t>
  </si>
  <si>
    <t>C</t>
  </si>
  <si>
    <t>D</t>
  </si>
  <si>
    <t>Happy, Happy, Happy</t>
  </si>
  <si>
    <t>Dame Mas</t>
  </si>
  <si>
    <t>Lonely Drum</t>
  </si>
  <si>
    <t>CT Shufle</t>
  </si>
  <si>
    <t>Amigos</t>
  </si>
  <si>
    <t>Funk It Out!</t>
  </si>
  <si>
    <t>II atlase</t>
  </si>
  <si>
    <t>Let's Just Let Go</t>
  </si>
  <si>
    <t>Missing</t>
  </si>
  <si>
    <t>Look Good Again</t>
  </si>
  <si>
    <t>More Dessert</t>
  </si>
  <si>
    <t>I'm Free</t>
  </si>
  <si>
    <t>Nr.</t>
  </si>
  <si>
    <t>Vārds, Uzvārds</t>
  </si>
  <si>
    <t>Have A Good Time</t>
  </si>
  <si>
    <t>augstāka vieta 1.dejā</t>
  </si>
  <si>
    <t>IND-NEW-TEE zēni</t>
  </si>
  <si>
    <t>16 no 21 ir A vai AA (=76%), t.i., jāpāriet uz Novice</t>
  </si>
  <si>
    <t>18 no 21 ir A vai AA (=86%), t.i., jāpāriet uz Novice</t>
  </si>
  <si>
    <t>Bounce With Me</t>
  </si>
  <si>
    <t>Slowly, Gently, Softly</t>
  </si>
  <si>
    <t>You're My Remedy</t>
  </si>
  <si>
    <t>Lay Down And Dance</t>
  </si>
  <si>
    <t>Like A Cowboy</t>
  </si>
  <si>
    <t>Everyday's Holiday</t>
  </si>
  <si>
    <t>Trowback Love</t>
  </si>
  <si>
    <t xml:space="preserve">Country&amp;More </t>
  </si>
  <si>
    <t xml:space="preserve">Country Girls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</si>
</sst>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Times New Roman"/>
      <family val="2"/>
      <charset val="186"/>
    </font>
    <font>
      <sz val="10"/>
      <color indexed="8"/>
      <name val="Arial"/>
      <charset val="186"/>
    </font>
    <font>
      <sz val="11"/>
      <color indexed="8"/>
      <name val="Calibri"/>
      <charset val="186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sz val="14"/>
      <color theme="1"/>
      <name val="Times New Roman"/>
      <family val="2"/>
      <charset val="186"/>
    </font>
    <font>
      <sz val="14"/>
      <color indexed="8"/>
      <name val="Calibri"/>
      <family val="2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4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29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0" fillId="0" borderId="24" xfId="0" applyBorder="1"/>
    <xf numFmtId="0" fontId="0" fillId="0" borderId="27" xfId="0" applyBorder="1"/>
    <xf numFmtId="0" fontId="2" fillId="2" borderId="28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0" fillId="0" borderId="8" xfId="0" applyFill="1" applyBorder="1"/>
    <xf numFmtId="0" fontId="0" fillId="0" borderId="37" xfId="0" applyBorder="1"/>
    <xf numFmtId="0" fontId="0" fillId="0" borderId="36" xfId="0" applyBorder="1"/>
    <xf numFmtId="0" fontId="0" fillId="5" borderId="1" xfId="0" applyFill="1" applyBorder="1"/>
    <xf numFmtId="0" fontId="0" fillId="5" borderId="3" xfId="0" applyFill="1" applyBorder="1"/>
    <xf numFmtId="0" fontId="0" fillId="5" borderId="8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9" xfId="0" applyFill="1" applyBorder="1"/>
    <xf numFmtId="0" fontId="0" fillId="0" borderId="38" xfId="0" applyBorder="1"/>
    <xf numFmtId="0" fontId="3" fillId="2" borderId="14" xfId="1" applyFont="1" applyFill="1" applyBorder="1" applyAlignment="1">
      <alignment horizontal="center"/>
    </xf>
    <xf numFmtId="0" fontId="0" fillId="0" borderId="0" xfId="0" applyFill="1" applyBorder="1"/>
    <xf numFmtId="0" fontId="3" fillId="0" borderId="0" xfId="1" applyFont="1" applyFill="1" applyBorder="1" applyAlignment="1">
      <alignment wrapText="1"/>
    </xf>
    <xf numFmtId="0" fontId="0" fillId="0" borderId="27" xfId="0" applyFill="1" applyBorder="1"/>
    <xf numFmtId="0" fontId="0" fillId="0" borderId="36" xfId="0" applyFill="1" applyBorder="1"/>
    <xf numFmtId="0" fontId="0" fillId="4" borderId="25" xfId="0" applyFill="1" applyBorder="1"/>
    <xf numFmtId="0" fontId="0" fillId="0" borderId="37" xfId="0" applyFill="1" applyBorder="1"/>
    <xf numFmtId="0" fontId="2" fillId="6" borderId="29" xfId="1" applyFont="1" applyFill="1" applyBorder="1" applyAlignment="1">
      <alignment horizontal="center"/>
    </xf>
    <xf numFmtId="0" fontId="2" fillId="6" borderId="30" xfId="1" applyFont="1" applyFill="1" applyBorder="1" applyAlignment="1">
      <alignment horizontal="center"/>
    </xf>
    <xf numFmtId="0" fontId="0" fillId="0" borderId="49" xfId="0" applyFill="1" applyBorder="1"/>
    <xf numFmtId="0" fontId="0" fillId="0" borderId="50" xfId="0" applyFill="1" applyBorder="1"/>
    <xf numFmtId="0" fontId="0" fillId="0" borderId="41" xfId="0" applyFill="1" applyBorder="1"/>
    <xf numFmtId="0" fontId="2" fillId="0" borderId="1" xfId="3" applyFont="1" applyFill="1" applyBorder="1" applyAlignment="1">
      <alignment wrapText="1"/>
    </xf>
    <xf numFmtId="0" fontId="2" fillId="0" borderId="5" xfId="3" applyFont="1" applyFill="1" applyBorder="1" applyAlignment="1">
      <alignment horizontal="right" wrapText="1"/>
    </xf>
    <xf numFmtId="0" fontId="2" fillId="0" borderId="6" xfId="3" applyFont="1" applyFill="1" applyBorder="1" applyAlignment="1">
      <alignment wrapText="1"/>
    </xf>
    <xf numFmtId="0" fontId="2" fillId="0" borderId="7" xfId="3" applyFont="1" applyFill="1" applyBorder="1" applyAlignment="1">
      <alignment horizontal="right" wrapText="1"/>
    </xf>
    <xf numFmtId="0" fontId="2" fillId="0" borderId="8" xfId="3" applyFont="1" applyFill="1" applyBorder="1" applyAlignment="1">
      <alignment wrapText="1"/>
    </xf>
    <xf numFmtId="0" fontId="2" fillId="0" borderId="9" xfId="3" applyFont="1" applyFill="1" applyBorder="1" applyAlignment="1">
      <alignment wrapText="1"/>
    </xf>
    <xf numFmtId="0" fontId="0" fillId="0" borderId="49" xfId="0" applyBorder="1"/>
    <xf numFmtId="0" fontId="0" fillId="0" borderId="50" xfId="0" applyBorder="1"/>
    <xf numFmtId="0" fontId="0" fillId="0" borderId="41" xfId="0" applyBorder="1"/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right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3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0" fontId="0" fillId="0" borderId="0" xfId="0" applyFill="1"/>
    <xf numFmtId="0" fontId="2" fillId="0" borderId="23" xfId="3" applyFont="1" applyFill="1" applyBorder="1" applyAlignment="1">
      <alignment horizontal="right" wrapText="1"/>
    </xf>
    <xf numFmtId="0" fontId="2" fillId="0" borderId="24" xfId="3" applyFont="1" applyFill="1" applyBorder="1" applyAlignment="1">
      <alignment wrapText="1"/>
    </xf>
    <xf numFmtId="0" fontId="2" fillId="0" borderId="25" xfId="3" applyFont="1" applyFill="1" applyBorder="1" applyAlignment="1">
      <alignment wrapText="1"/>
    </xf>
    <xf numFmtId="0" fontId="0" fillId="5" borderId="24" xfId="0" applyFill="1" applyBorder="1"/>
    <xf numFmtId="0" fontId="0" fillId="0" borderId="38" xfId="0" applyFill="1" applyBorder="1"/>
    <xf numFmtId="0" fontId="0" fillId="0" borderId="24" xfId="0" applyFill="1" applyBorder="1"/>
    <xf numFmtId="0" fontId="2" fillId="2" borderId="60" xfId="1" applyFont="1" applyFill="1" applyBorder="1" applyAlignment="1">
      <alignment horizontal="center"/>
    </xf>
    <xf numFmtId="0" fontId="3" fillId="2" borderId="61" xfId="1" applyFont="1" applyFill="1" applyBorder="1" applyAlignment="1">
      <alignment horizontal="center"/>
    </xf>
    <xf numFmtId="0" fontId="2" fillId="2" borderId="62" xfId="1" applyFont="1" applyFill="1" applyBorder="1" applyAlignment="1">
      <alignment horizontal="center"/>
    </xf>
    <xf numFmtId="0" fontId="2" fillId="2" borderId="61" xfId="1" applyFont="1" applyFill="1" applyBorder="1" applyAlignment="1">
      <alignment horizontal="center"/>
    </xf>
    <xf numFmtId="0" fontId="2" fillId="6" borderId="19" xfId="1" applyFont="1" applyFill="1" applyBorder="1" applyAlignment="1">
      <alignment horizontal="center"/>
    </xf>
    <xf numFmtId="0" fontId="2" fillId="6" borderId="63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 wrapText="1"/>
    </xf>
    <xf numFmtId="0" fontId="0" fillId="5" borderId="4" xfId="0" applyFill="1" applyBorder="1"/>
    <xf numFmtId="0" fontId="0" fillId="5" borderId="6" xfId="0" applyFill="1" applyBorder="1"/>
    <xf numFmtId="0" fontId="0" fillId="5" borderId="9" xfId="0" applyFill="1" applyBorder="1"/>
    <xf numFmtId="0" fontId="2" fillId="2" borderId="59" xfId="1" applyFont="1" applyFill="1" applyBorder="1" applyAlignment="1">
      <alignment horizontal="center"/>
    </xf>
    <xf numFmtId="0" fontId="2" fillId="10" borderId="2" xfId="3" applyFont="1" applyFill="1" applyBorder="1" applyAlignment="1">
      <alignment horizontal="right" wrapText="1"/>
    </xf>
    <xf numFmtId="0" fontId="2" fillId="10" borderId="3" xfId="3" applyFont="1" applyFill="1" applyBorder="1" applyAlignment="1">
      <alignment wrapText="1"/>
    </xf>
    <xf numFmtId="0" fontId="2" fillId="10" borderId="4" xfId="3" applyFont="1" applyFill="1" applyBorder="1" applyAlignment="1">
      <alignment wrapText="1"/>
    </xf>
    <xf numFmtId="0" fontId="2" fillId="10" borderId="5" xfId="3" applyFont="1" applyFill="1" applyBorder="1" applyAlignment="1">
      <alignment horizontal="right" wrapText="1"/>
    </xf>
    <xf numFmtId="0" fontId="2" fillId="10" borderId="1" xfId="3" applyFont="1" applyFill="1" applyBorder="1" applyAlignment="1">
      <alignment wrapText="1"/>
    </xf>
    <xf numFmtId="0" fontId="2" fillId="10" borderId="6" xfId="3" applyFont="1" applyFill="1" applyBorder="1" applyAlignment="1">
      <alignment wrapText="1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5" fillId="7" borderId="52" xfId="0" applyFont="1" applyFill="1" applyBorder="1" applyAlignment="1">
      <alignment horizontal="center"/>
    </xf>
    <xf numFmtId="0" fontId="5" fillId="7" borderId="35" xfId="0" applyFont="1" applyFill="1" applyBorder="1"/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42" xfId="1" applyFont="1" applyFill="1" applyBorder="1" applyAlignment="1">
      <alignment horizontal="center"/>
    </xf>
    <xf numFmtId="0" fontId="6" fillId="2" borderId="29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3" borderId="42" xfId="1" applyFont="1" applyFill="1" applyBorder="1" applyAlignment="1">
      <alignment horizontal="center"/>
    </xf>
    <xf numFmtId="0" fontId="6" fillId="2" borderId="3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wrapText="1"/>
    </xf>
    <xf numFmtId="0" fontId="5" fillId="0" borderId="37" xfId="0" applyFont="1" applyBorder="1"/>
    <xf numFmtId="0" fontId="5" fillId="0" borderId="3" xfId="0" applyFont="1" applyBorder="1"/>
    <xf numFmtId="0" fontId="5" fillId="0" borderId="10" xfId="0" applyFont="1" applyBorder="1"/>
    <xf numFmtId="0" fontId="5" fillId="5" borderId="2" xfId="0" applyFont="1" applyFill="1" applyBorder="1"/>
    <xf numFmtId="0" fontId="5" fillId="4" borderId="4" xfId="0" applyFont="1" applyFill="1" applyBorder="1"/>
    <xf numFmtId="0" fontId="5" fillId="0" borderId="0" xfId="0" applyFont="1" applyFill="1" applyBorder="1"/>
    <xf numFmtId="0" fontId="6" fillId="0" borderId="5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0" fontId="5" fillId="0" borderId="27" xfId="0" applyFont="1" applyBorder="1"/>
    <xf numFmtId="0" fontId="5" fillId="0" borderId="1" xfId="0" applyFont="1" applyBorder="1"/>
    <xf numFmtId="0" fontId="5" fillId="0" borderId="11" xfId="0" applyFont="1" applyBorder="1"/>
    <xf numFmtId="0" fontId="5" fillId="5" borderId="5" xfId="0" applyFont="1" applyFill="1" applyBorder="1"/>
    <xf numFmtId="0" fontId="5" fillId="4" borderId="6" xfId="0" applyFont="1" applyFill="1" applyBorder="1"/>
    <xf numFmtId="0" fontId="6" fillId="0" borderId="23" xfId="1" applyFont="1" applyFill="1" applyBorder="1" applyAlignment="1">
      <alignment horizontal="center" wrapText="1"/>
    </xf>
    <xf numFmtId="0" fontId="6" fillId="0" borderId="24" xfId="1" applyFont="1" applyFill="1" applyBorder="1" applyAlignment="1">
      <alignment wrapText="1"/>
    </xf>
    <xf numFmtId="0" fontId="5" fillId="0" borderId="38" xfId="0" applyFont="1" applyBorder="1"/>
    <xf numFmtId="0" fontId="5" fillId="0" borderId="24" xfId="0" applyFont="1" applyBorder="1"/>
    <xf numFmtId="0" fontId="5" fillId="0" borderId="26" xfId="0" applyFont="1" applyBorder="1"/>
    <xf numFmtId="0" fontId="5" fillId="4" borderId="25" xfId="0" applyFont="1" applyFill="1" applyBorder="1"/>
    <xf numFmtId="0" fontId="6" fillId="0" borderId="7" xfId="1" applyFont="1" applyFill="1" applyBorder="1" applyAlignment="1">
      <alignment horizontal="center" wrapText="1"/>
    </xf>
    <xf numFmtId="0" fontId="6" fillId="0" borderId="8" xfId="1" applyFont="1" applyFill="1" applyBorder="1" applyAlignment="1">
      <alignment wrapText="1"/>
    </xf>
    <xf numFmtId="0" fontId="5" fillId="0" borderId="36" xfId="0" applyFont="1" applyBorder="1"/>
    <xf numFmtId="0" fontId="5" fillId="0" borderId="8" xfId="0" applyFont="1" applyBorder="1"/>
    <xf numFmtId="0" fontId="5" fillId="0" borderId="12" xfId="0" applyFont="1" applyBorder="1"/>
    <xf numFmtId="0" fontId="5" fillId="5" borderId="7" xfId="0" applyFont="1" applyFill="1" applyBorder="1"/>
    <xf numFmtId="0" fontId="5" fillId="4" borderId="9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7" borderId="34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57" xfId="1" applyFont="1" applyFill="1" applyBorder="1" applyAlignment="1">
      <alignment horizontal="center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 wrapText="1"/>
    </xf>
    <xf numFmtId="0" fontId="6" fillId="0" borderId="17" xfId="1" applyFont="1" applyFill="1" applyBorder="1" applyAlignment="1">
      <alignment wrapText="1"/>
    </xf>
    <xf numFmtId="0" fontId="5" fillId="0" borderId="39" xfId="0" applyFont="1" applyFill="1" applyBorder="1"/>
    <xf numFmtId="0" fontId="5" fillId="0" borderId="17" xfId="0" applyFont="1" applyFill="1" applyBorder="1"/>
    <xf numFmtId="0" fontId="5" fillId="0" borderId="40" xfId="0" applyFont="1" applyFill="1" applyBorder="1"/>
    <xf numFmtId="0" fontId="5" fillId="5" borderId="31" xfId="0" applyFont="1" applyFill="1" applyBorder="1"/>
    <xf numFmtId="0" fontId="5" fillId="4" borderId="18" xfId="0" applyFont="1" applyFill="1" applyBorder="1"/>
    <xf numFmtId="0" fontId="5" fillId="0" borderId="27" xfId="0" applyFont="1" applyFill="1" applyBorder="1"/>
    <xf numFmtId="0" fontId="5" fillId="0" borderId="1" xfId="0" applyFont="1" applyFill="1" applyBorder="1"/>
    <xf numFmtId="0" fontId="5" fillId="0" borderId="11" xfId="0" applyFont="1" applyFill="1" applyBorder="1"/>
    <xf numFmtId="0" fontId="5" fillId="4" borderId="11" xfId="0" applyFont="1" applyFill="1" applyBorder="1"/>
    <xf numFmtId="0" fontId="6" fillId="2" borderId="46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5" fillId="0" borderId="37" xfId="0" applyFont="1" applyFill="1" applyBorder="1"/>
    <xf numFmtId="0" fontId="5" fillId="0" borderId="3" xfId="0" applyFont="1" applyFill="1" applyBorder="1"/>
    <xf numFmtId="0" fontId="5" fillId="0" borderId="10" xfId="0" applyFont="1" applyFill="1" applyBorder="1"/>
    <xf numFmtId="0" fontId="5" fillId="4" borderId="10" xfId="0" applyFont="1" applyFill="1" applyBorder="1"/>
    <xf numFmtId="0" fontId="5" fillId="0" borderId="36" xfId="0" applyFont="1" applyFill="1" applyBorder="1"/>
    <xf numFmtId="0" fontId="5" fillId="0" borderId="8" xfId="0" applyFont="1" applyFill="1" applyBorder="1"/>
    <xf numFmtId="0" fontId="5" fillId="0" borderId="12" xfId="0" applyFont="1" applyFill="1" applyBorder="1"/>
    <xf numFmtId="0" fontId="5" fillId="4" borderId="12" xfId="0" applyFont="1" applyFill="1" applyBorder="1"/>
    <xf numFmtId="0" fontId="6" fillId="8" borderId="42" xfId="1" applyFont="1" applyFill="1" applyBorder="1" applyAlignment="1">
      <alignment horizontal="center"/>
    </xf>
    <xf numFmtId="0" fontId="6" fillId="8" borderId="19" xfId="1" applyFont="1" applyFill="1" applyBorder="1" applyAlignment="1">
      <alignment horizontal="center"/>
    </xf>
    <xf numFmtId="0" fontId="6" fillId="8" borderId="21" xfId="1" applyFont="1" applyFill="1" applyBorder="1" applyAlignment="1">
      <alignment horizontal="center"/>
    </xf>
    <xf numFmtId="0" fontId="6" fillId="8" borderId="22" xfId="1" applyFont="1" applyFill="1" applyBorder="1" applyAlignment="1">
      <alignment horizontal="center"/>
    </xf>
    <xf numFmtId="0" fontId="6" fillId="8" borderId="20" xfId="1" applyFont="1" applyFill="1" applyBorder="1" applyAlignment="1">
      <alignment horizontal="center"/>
    </xf>
    <xf numFmtId="0" fontId="6" fillId="2" borderId="37" xfId="1" applyFont="1" applyFill="1" applyBorder="1" applyAlignment="1">
      <alignment horizontal="center"/>
    </xf>
    <xf numFmtId="0" fontId="6" fillId="2" borderId="53" xfId="1" applyFont="1" applyFill="1" applyBorder="1" applyAlignment="1">
      <alignment horizontal="center"/>
    </xf>
    <xf numFmtId="0" fontId="5" fillId="4" borderId="40" xfId="0" applyFont="1" applyFill="1" applyBorder="1"/>
    <xf numFmtId="0" fontId="8" fillId="0" borderId="1" xfId="0" applyFont="1" applyBorder="1"/>
    <xf numFmtId="0" fontId="8" fillId="0" borderId="11" xfId="0" applyFont="1" applyBorder="1"/>
    <xf numFmtId="0" fontId="6" fillId="0" borderId="5" xfId="1" applyFont="1" applyFill="1" applyBorder="1" applyAlignment="1">
      <alignment horizontal="right" wrapText="1"/>
    </xf>
    <xf numFmtId="0" fontId="6" fillId="0" borderId="39" xfId="1" applyFont="1" applyFill="1" applyBorder="1" applyAlignment="1">
      <alignment horizontal="right" wrapText="1"/>
    </xf>
    <xf numFmtId="0" fontId="5" fillId="0" borderId="39" xfId="0" applyFont="1" applyBorder="1"/>
    <xf numFmtId="0" fontId="5" fillId="0" borderId="17" xfId="0" applyFont="1" applyBorder="1"/>
    <xf numFmtId="0" fontId="5" fillId="0" borderId="40" xfId="0" applyFont="1" applyBorder="1"/>
    <xf numFmtId="0" fontId="5" fillId="0" borderId="31" xfId="0" applyFont="1" applyBorder="1"/>
    <xf numFmtId="0" fontId="6" fillId="0" borderId="36" xfId="1" applyFont="1" applyFill="1" applyBorder="1" applyAlignment="1">
      <alignment horizontal="right" wrapText="1"/>
    </xf>
    <xf numFmtId="0" fontId="5" fillId="0" borderId="7" xfId="0" applyFont="1" applyBorder="1"/>
    <xf numFmtId="0" fontId="8" fillId="0" borderId="1" xfId="0" applyFont="1" applyFill="1" applyBorder="1"/>
    <xf numFmtId="0" fontId="5" fillId="0" borderId="5" xfId="0" applyFont="1" applyFill="1" applyBorder="1"/>
    <xf numFmtId="0" fontId="8" fillId="0" borderId="5" xfId="0" applyFont="1" applyFill="1" applyBorder="1"/>
    <xf numFmtId="0" fontId="8" fillId="4" borderId="6" xfId="0" applyFont="1" applyFill="1" applyBorder="1"/>
    <xf numFmtId="0" fontId="8" fillId="4" borderId="11" xfId="0" applyFont="1" applyFill="1" applyBorder="1"/>
    <xf numFmtId="0" fontId="6" fillId="0" borderId="31" xfId="1" applyFont="1" applyFill="1" applyBorder="1" applyAlignment="1">
      <alignment horizontal="right" wrapText="1"/>
    </xf>
    <xf numFmtId="0" fontId="6" fillId="0" borderId="2" xfId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4" borderId="18" xfId="0" applyFont="1" applyFill="1" applyBorder="1"/>
    <xf numFmtId="0" fontId="8" fillId="0" borderId="31" xfId="0" applyFont="1" applyFill="1" applyBorder="1"/>
    <xf numFmtId="0" fontId="8" fillId="0" borderId="17" xfId="0" applyFont="1" applyFill="1" applyBorder="1"/>
    <xf numFmtId="0" fontId="5" fillId="0" borderId="31" xfId="0" applyFont="1" applyFill="1" applyBorder="1"/>
    <xf numFmtId="0" fontId="8" fillId="0" borderId="31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right"/>
    </xf>
    <xf numFmtId="0" fontId="8" fillId="0" borderId="40" xfId="0" applyFont="1" applyFill="1" applyBorder="1" applyAlignment="1">
      <alignment horizontal="right"/>
    </xf>
    <xf numFmtId="0" fontId="5" fillId="5" borderId="31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0" fontId="5" fillId="5" borderId="5" xfId="0" applyFont="1" applyFill="1" applyBorder="1" applyAlignment="1">
      <alignment horizontal="right"/>
    </xf>
    <xf numFmtId="0" fontId="6" fillId="8" borderId="46" xfId="1" applyFont="1" applyFill="1" applyBorder="1" applyAlignment="1">
      <alignment horizontal="center"/>
    </xf>
    <xf numFmtId="0" fontId="6" fillId="8" borderId="19" xfId="1" applyFont="1" applyFill="1" applyBorder="1" applyAlignment="1">
      <alignment horizontal="right"/>
    </xf>
    <xf numFmtId="0" fontId="6" fillId="3" borderId="32" xfId="1" applyFont="1" applyFill="1" applyBorder="1" applyAlignment="1">
      <alignment horizontal="center"/>
    </xf>
    <xf numFmtId="0" fontId="6" fillId="2" borderId="66" xfId="1" applyFont="1" applyFill="1" applyBorder="1" applyAlignment="1">
      <alignment horizontal="center"/>
    </xf>
    <xf numFmtId="0" fontId="6" fillId="2" borderId="71" xfId="1" applyFont="1" applyFill="1" applyBorder="1" applyAlignment="1">
      <alignment horizontal="center"/>
    </xf>
    <xf numFmtId="0" fontId="6" fillId="2" borderId="61" xfId="1" applyFont="1" applyFill="1" applyBorder="1" applyAlignment="1">
      <alignment horizontal="center"/>
    </xf>
    <xf numFmtId="0" fontId="6" fillId="2" borderId="72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2" borderId="59" xfId="1" applyFont="1" applyFill="1" applyBorder="1" applyAlignment="1">
      <alignment horizontal="center"/>
    </xf>
    <xf numFmtId="0" fontId="6" fillId="0" borderId="48" xfId="1" applyFont="1" applyFill="1" applyBorder="1" applyAlignment="1">
      <alignment horizontal="center" wrapText="1"/>
    </xf>
    <xf numFmtId="0" fontId="5" fillId="0" borderId="73" xfId="0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5" borderId="43" xfId="0" applyFont="1" applyFill="1" applyBorder="1"/>
    <xf numFmtId="0" fontId="5" fillId="5" borderId="65" xfId="0" applyFont="1" applyFill="1" applyBorder="1"/>
    <xf numFmtId="0" fontId="5" fillId="5" borderId="79" xfId="0" applyFont="1" applyFill="1" applyBorder="1"/>
    <xf numFmtId="0" fontId="7" fillId="11" borderId="76" xfId="0" applyFont="1" applyFill="1" applyBorder="1" applyAlignment="1">
      <alignment horizontal="center"/>
    </xf>
    <xf numFmtId="0" fontId="7" fillId="11" borderId="77" xfId="0" applyFont="1" applyFill="1" applyBorder="1" applyAlignment="1">
      <alignment horizontal="center"/>
    </xf>
    <xf numFmtId="0" fontId="7" fillId="11" borderId="78" xfId="0" applyFont="1" applyFill="1" applyBorder="1" applyAlignment="1">
      <alignment horizontal="center"/>
    </xf>
    <xf numFmtId="0" fontId="3" fillId="10" borderId="6" xfId="3" applyFont="1" applyFill="1" applyBorder="1" applyAlignment="1">
      <alignment wrapText="1"/>
    </xf>
    <xf numFmtId="0" fontId="3" fillId="10" borderId="4" xfId="3" applyFont="1" applyFill="1" applyBorder="1" applyAlignment="1">
      <alignment wrapText="1"/>
    </xf>
    <xf numFmtId="0" fontId="6" fillId="2" borderId="60" xfId="1" applyFont="1" applyFill="1" applyBorder="1" applyAlignment="1">
      <alignment horizontal="center"/>
    </xf>
    <xf numFmtId="0" fontId="6" fillId="3" borderId="46" xfId="1" applyFont="1" applyFill="1" applyBorder="1" applyAlignment="1">
      <alignment horizontal="center"/>
    </xf>
    <xf numFmtId="0" fontId="6" fillId="2" borderId="63" xfId="1" applyFont="1" applyFill="1" applyBorder="1" applyAlignment="1">
      <alignment horizontal="center"/>
    </xf>
    <xf numFmtId="0" fontId="6" fillId="0" borderId="74" xfId="1" applyFont="1" applyFill="1" applyBorder="1" applyAlignment="1">
      <alignment wrapText="1"/>
    </xf>
    <xf numFmtId="0" fontId="8" fillId="11" borderId="77" xfId="0" applyFont="1" applyFill="1" applyBorder="1" applyAlignment="1">
      <alignment horizontal="center"/>
    </xf>
    <xf numFmtId="0" fontId="8" fillId="11" borderId="78" xfId="0" applyFont="1" applyFill="1" applyBorder="1" applyAlignment="1">
      <alignment horizontal="center"/>
    </xf>
    <xf numFmtId="0" fontId="6" fillId="2" borderId="64" xfId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9" fillId="4" borderId="6" xfId="0" applyFont="1" applyFill="1" applyBorder="1"/>
    <xf numFmtId="0" fontId="9" fillId="4" borderId="18" xfId="0" applyFont="1" applyFill="1" applyBorder="1"/>
    <xf numFmtId="0" fontId="5" fillId="0" borderId="1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39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52" xfId="0" applyFont="1" applyFill="1" applyBorder="1"/>
    <xf numFmtId="0" fontId="5" fillId="0" borderId="35" xfId="0" applyFont="1" applyFill="1" applyBorder="1"/>
    <xf numFmtId="0" fontId="5" fillId="0" borderId="51" xfId="0" applyFont="1" applyFill="1" applyBorder="1"/>
    <xf numFmtId="0" fontId="5" fillId="5" borderId="58" xfId="0" applyFont="1" applyFill="1" applyBorder="1"/>
    <xf numFmtId="0" fontId="5" fillId="4" borderId="26" xfId="0" applyFont="1" applyFill="1" applyBorder="1"/>
    <xf numFmtId="0" fontId="5" fillId="7" borderId="63" xfId="0" applyFont="1" applyFill="1" applyBorder="1"/>
    <xf numFmtId="0" fontId="6" fillId="0" borderId="58" xfId="1" applyFont="1" applyFill="1" applyBorder="1" applyAlignment="1">
      <alignment horizontal="center" wrapText="1"/>
    </xf>
    <xf numFmtId="0" fontId="5" fillId="0" borderId="3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3" borderId="59" xfId="1" applyFont="1" applyFill="1" applyBorder="1" applyAlignment="1">
      <alignment horizontal="center"/>
    </xf>
    <xf numFmtId="0" fontId="5" fillId="5" borderId="44" xfId="0" applyFont="1" applyFill="1" applyBorder="1"/>
    <xf numFmtId="0" fontId="5" fillId="0" borderId="67" xfId="0" applyFont="1" applyBorder="1" applyAlignment="1">
      <alignment horizontal="right"/>
    </xf>
    <xf numFmtId="0" fontId="5" fillId="0" borderId="68" xfId="0" applyFont="1" applyBorder="1" applyAlignment="1">
      <alignment horizontal="right"/>
    </xf>
    <xf numFmtId="0" fontId="5" fillId="0" borderId="69" xfId="0" applyFont="1" applyBorder="1" applyAlignment="1">
      <alignment horizontal="right"/>
    </xf>
    <xf numFmtId="0" fontId="7" fillId="11" borderId="43" xfId="0" applyFont="1" applyFill="1" applyBorder="1" applyAlignment="1">
      <alignment horizontal="center"/>
    </xf>
    <xf numFmtId="0" fontId="7" fillId="11" borderId="44" xfId="0" applyFont="1" applyFill="1" applyBorder="1" applyAlignment="1">
      <alignment horizontal="center"/>
    </xf>
    <xf numFmtId="0" fontId="8" fillId="11" borderId="44" xfId="0" applyFont="1" applyFill="1" applyBorder="1" applyAlignment="1">
      <alignment horizontal="center"/>
    </xf>
    <xf numFmtId="0" fontId="8" fillId="11" borderId="45" xfId="0" applyFont="1" applyFill="1" applyBorder="1" applyAlignment="1">
      <alignment horizontal="center"/>
    </xf>
    <xf numFmtId="0" fontId="5" fillId="9" borderId="67" xfId="0" applyFont="1" applyFill="1" applyBorder="1" applyAlignment="1">
      <alignment horizontal="right"/>
    </xf>
    <xf numFmtId="0" fontId="5" fillId="9" borderId="68" xfId="0" applyFont="1" applyFill="1" applyBorder="1" applyAlignment="1">
      <alignment horizontal="right"/>
    </xf>
    <xf numFmtId="0" fontId="5" fillId="9" borderId="69" xfId="0" applyFont="1" applyFill="1" applyBorder="1" applyAlignment="1">
      <alignment horizontal="right"/>
    </xf>
    <xf numFmtId="0" fontId="5" fillId="9" borderId="20" xfId="0" applyFont="1" applyFill="1" applyBorder="1" applyAlignment="1">
      <alignment horizontal="right"/>
    </xf>
    <xf numFmtId="0" fontId="7" fillId="11" borderId="59" xfId="0" applyFont="1" applyFill="1" applyBorder="1" applyAlignment="1">
      <alignment horizontal="center"/>
    </xf>
    <xf numFmtId="0" fontId="7" fillId="11" borderId="45" xfId="0" applyFont="1" applyFill="1" applyBorder="1" applyAlignment="1">
      <alignment horizontal="center"/>
    </xf>
    <xf numFmtId="0" fontId="5" fillId="9" borderId="70" xfId="0" applyFont="1" applyFill="1" applyBorder="1" applyAlignment="1">
      <alignment horizontal="right"/>
    </xf>
    <xf numFmtId="0" fontId="7" fillId="11" borderId="65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39" xfId="0" applyFont="1" applyFill="1" applyBorder="1"/>
    <xf numFmtId="0" fontId="7" fillId="0" borderId="17" xfId="0" applyFont="1" applyFill="1" applyBorder="1"/>
    <xf numFmtId="0" fontId="9" fillId="4" borderId="11" xfId="0" applyFont="1" applyFill="1" applyBorder="1"/>
    <xf numFmtId="0" fontId="6" fillId="2" borderId="81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0" borderId="46" xfId="1" applyFont="1" applyFill="1" applyBorder="1" applyAlignment="1">
      <alignment horizontal="right" wrapText="1"/>
    </xf>
    <xf numFmtId="0" fontId="6" fillId="0" borderId="19" xfId="1" applyFont="1" applyFill="1" applyBorder="1" applyAlignment="1">
      <alignment wrapText="1"/>
    </xf>
    <xf numFmtId="0" fontId="5" fillId="0" borderId="4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4" borderId="63" xfId="0" applyFont="1" applyFill="1" applyBorder="1" applyAlignment="1">
      <alignment horizontal="center"/>
    </xf>
    <xf numFmtId="0" fontId="5" fillId="0" borderId="80" xfId="0" applyFont="1" applyFill="1" applyBorder="1" applyAlignment="1">
      <alignment horizontal="center"/>
    </xf>
    <xf numFmtId="0" fontId="5" fillId="4" borderId="80" xfId="0" applyFont="1" applyFill="1" applyBorder="1" applyAlignment="1">
      <alignment horizontal="center"/>
    </xf>
    <xf numFmtId="0" fontId="10" fillId="0" borderId="1" xfId="0" applyFont="1" applyFill="1" applyBorder="1"/>
    <xf numFmtId="0" fontId="7" fillId="0" borderId="5" xfId="0" applyFont="1" applyFill="1" applyBorder="1"/>
    <xf numFmtId="0" fontId="8" fillId="4" borderId="40" xfId="0" applyFont="1" applyFill="1" applyBorder="1"/>
    <xf numFmtId="0" fontId="7" fillId="0" borderId="31" xfId="0" applyFont="1" applyFill="1" applyBorder="1"/>
    <xf numFmtId="0" fontId="5" fillId="0" borderId="70" xfId="0" applyFont="1" applyBorder="1" applyAlignment="1">
      <alignment horizontal="right"/>
    </xf>
    <xf numFmtId="0" fontId="8" fillId="4" borderId="4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5" fillId="0" borderId="2" xfId="0" applyFont="1" applyFill="1" applyBorder="1"/>
    <xf numFmtId="0" fontId="8" fillId="0" borderId="10" xfId="0" applyFont="1" applyFill="1" applyBorder="1" applyAlignment="1">
      <alignment horizontal="right"/>
    </xf>
    <xf numFmtId="0" fontId="6" fillId="0" borderId="7" xfId="1" applyFont="1" applyFill="1" applyBorder="1" applyAlignment="1">
      <alignment horizontal="right" wrapText="1"/>
    </xf>
    <xf numFmtId="0" fontId="8" fillId="4" borderId="9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5" fillId="0" borderId="7" xfId="0" applyFont="1" applyFill="1" applyBorder="1"/>
    <xf numFmtId="0" fontId="8" fillId="0" borderId="7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</cellXfs>
  <cellStyles count="4">
    <cellStyle name="Normal_Komandas" xfId="2"/>
    <cellStyle name="Normal_Sheet1" xfId="1"/>
    <cellStyle name="Parasts" xfId="0" builtinId="0"/>
    <cellStyle name="Parasts_Lapa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3"/>
  <sheetViews>
    <sheetView tabSelected="1" topLeftCell="A253" zoomScale="70" zoomScaleNormal="70" workbookViewId="0">
      <selection activeCell="T273" sqref="T273"/>
    </sheetView>
  </sheetViews>
  <sheetFormatPr defaultRowHeight="18.75" x14ac:dyDescent="0.3"/>
  <cols>
    <col min="1" max="1" width="5.7109375" style="85" bestFit="1" customWidth="1"/>
    <col min="2" max="2" width="35.7109375" style="86" bestFit="1" customWidth="1"/>
    <col min="3" max="9" width="4.42578125" style="86" customWidth="1"/>
    <col min="10" max="10" width="6" style="86" customWidth="1"/>
    <col min="11" max="11" width="6.42578125" style="86" customWidth="1"/>
    <col min="12" max="18" width="4.42578125" style="86" customWidth="1"/>
    <col min="19" max="20" width="7.140625" style="86" bestFit="1" customWidth="1"/>
    <col min="21" max="27" width="4.42578125" style="86" customWidth="1"/>
    <col min="28" max="28" width="6" style="86" customWidth="1"/>
    <col min="29" max="29" width="7.140625" style="86" bestFit="1" customWidth="1"/>
    <col min="30" max="31" width="7.140625" style="85" bestFit="1" customWidth="1"/>
    <col min="32" max="32" width="4" style="86" customWidth="1"/>
    <col min="33" max="36" width="4.42578125" style="86" customWidth="1"/>
    <col min="37" max="38" width="6" style="86" customWidth="1"/>
    <col min="39" max="40" width="7.140625" style="86" bestFit="1" customWidth="1"/>
    <col min="41" max="45" width="4.42578125" style="86" customWidth="1"/>
    <col min="46" max="49" width="7.140625" style="86" bestFit="1" customWidth="1"/>
    <col min="50" max="51" width="4.42578125" style="86" customWidth="1"/>
    <col min="52" max="16384" width="9.140625" style="86"/>
  </cols>
  <sheetData>
    <row r="1" spans="1:31" ht="19.5" thickBot="1" x14ac:dyDescent="0.35">
      <c r="A1" s="78"/>
      <c r="B1" s="79" t="s">
        <v>138</v>
      </c>
      <c r="C1" s="80" t="s">
        <v>295</v>
      </c>
      <c r="D1" s="80"/>
      <c r="E1" s="80"/>
      <c r="F1" s="80"/>
      <c r="G1" s="80"/>
      <c r="H1" s="80"/>
      <c r="I1" s="80"/>
      <c r="J1" s="80"/>
      <c r="K1" s="81"/>
      <c r="L1" s="82"/>
      <c r="M1" s="83"/>
      <c r="N1" s="83"/>
      <c r="O1" s="83"/>
      <c r="P1" s="83"/>
      <c r="Q1" s="83"/>
      <c r="R1" s="83"/>
      <c r="S1" s="83"/>
      <c r="T1" s="83"/>
      <c r="U1" s="84"/>
      <c r="V1" s="84"/>
      <c r="W1" s="84"/>
      <c r="X1" s="84"/>
      <c r="Y1" s="84"/>
      <c r="Z1" s="84"/>
      <c r="AA1" s="84"/>
      <c r="AB1" s="84"/>
      <c r="AC1" s="84"/>
    </row>
    <row r="2" spans="1:31" ht="19.5" thickBot="1" x14ac:dyDescent="0.35">
      <c r="A2" s="146" t="s">
        <v>293</v>
      </c>
      <c r="B2" s="147" t="s">
        <v>294</v>
      </c>
      <c r="C2" s="200" t="s">
        <v>109</v>
      </c>
      <c r="D2" s="201" t="s">
        <v>110</v>
      </c>
      <c r="E2" s="201" t="s">
        <v>111</v>
      </c>
      <c r="F2" s="201" t="s">
        <v>112</v>
      </c>
      <c r="G2" s="201" t="s">
        <v>113</v>
      </c>
      <c r="H2" s="201" t="s">
        <v>114</v>
      </c>
      <c r="I2" s="202" t="s">
        <v>115</v>
      </c>
      <c r="J2" s="203" t="s">
        <v>116</v>
      </c>
      <c r="K2" s="204" t="s">
        <v>257</v>
      </c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</row>
    <row r="3" spans="1:31" x14ac:dyDescent="0.3">
      <c r="A3" s="95">
        <v>3</v>
      </c>
      <c r="B3" s="96" t="s">
        <v>140</v>
      </c>
      <c r="C3" s="148">
        <v>1</v>
      </c>
      <c r="D3" s="149">
        <v>2</v>
      </c>
      <c r="E3" s="149">
        <v>2</v>
      </c>
      <c r="F3" s="149">
        <v>1</v>
      </c>
      <c r="G3" s="149">
        <v>2</v>
      </c>
      <c r="H3" s="149">
        <v>2</v>
      </c>
      <c r="I3" s="150">
        <v>1</v>
      </c>
      <c r="J3" s="209">
        <f>SUM(C3:I3)</f>
        <v>11</v>
      </c>
      <c r="K3" s="212">
        <v>1</v>
      </c>
    </row>
    <row r="4" spans="1:31" x14ac:dyDescent="0.3">
      <c r="A4" s="135">
        <v>1</v>
      </c>
      <c r="B4" s="104" t="s">
        <v>2</v>
      </c>
      <c r="C4" s="137">
        <v>2</v>
      </c>
      <c r="D4" s="138">
        <v>1</v>
      </c>
      <c r="E4" s="138">
        <v>1</v>
      </c>
      <c r="F4" s="138">
        <v>3</v>
      </c>
      <c r="G4" s="138">
        <v>3</v>
      </c>
      <c r="H4" s="138">
        <v>1</v>
      </c>
      <c r="I4" s="139">
        <v>3</v>
      </c>
      <c r="J4" s="210">
        <f>SUM(C4:I4)</f>
        <v>14</v>
      </c>
      <c r="K4" s="213">
        <v>2</v>
      </c>
    </row>
    <row r="5" spans="1:31" x14ac:dyDescent="0.3">
      <c r="A5" s="135">
        <v>4</v>
      </c>
      <c r="B5" s="104" t="s">
        <v>141</v>
      </c>
      <c r="C5" s="137">
        <v>3</v>
      </c>
      <c r="D5" s="138">
        <v>3</v>
      </c>
      <c r="E5" s="138">
        <v>3</v>
      </c>
      <c r="F5" s="138">
        <v>2</v>
      </c>
      <c r="G5" s="138">
        <v>4</v>
      </c>
      <c r="H5" s="138">
        <v>3</v>
      </c>
      <c r="I5" s="139">
        <v>2</v>
      </c>
      <c r="J5" s="210">
        <f>SUM(C5:I5)</f>
        <v>20</v>
      </c>
      <c r="K5" s="213">
        <v>3</v>
      </c>
    </row>
    <row r="6" spans="1:31" ht="19.5" thickBot="1" x14ac:dyDescent="0.35">
      <c r="A6" s="205">
        <v>2</v>
      </c>
      <c r="B6" s="117" t="s">
        <v>139</v>
      </c>
      <c r="C6" s="206">
        <v>4</v>
      </c>
      <c r="D6" s="207">
        <v>4</v>
      </c>
      <c r="E6" s="207">
        <v>4</v>
      </c>
      <c r="F6" s="207">
        <v>4</v>
      </c>
      <c r="G6" s="207">
        <v>1</v>
      </c>
      <c r="H6" s="207">
        <v>4</v>
      </c>
      <c r="I6" s="208">
        <v>4</v>
      </c>
      <c r="J6" s="211">
        <f t="shared" ref="J6" si="0">SUM(C6:I6)</f>
        <v>25</v>
      </c>
      <c r="K6" s="214">
        <v>4</v>
      </c>
    </row>
    <row r="7" spans="1:31" ht="19.5" thickBot="1" x14ac:dyDescent="0.35">
      <c r="A7" s="78"/>
      <c r="B7" s="79" t="s">
        <v>258</v>
      </c>
      <c r="C7" s="125" t="s">
        <v>292</v>
      </c>
      <c r="D7" s="125"/>
      <c r="E7" s="125"/>
      <c r="F7" s="125"/>
      <c r="G7" s="125"/>
      <c r="H7" s="125"/>
      <c r="I7" s="125"/>
      <c r="J7" s="125"/>
      <c r="K7" s="126"/>
      <c r="L7" s="127"/>
      <c r="M7" s="128"/>
      <c r="N7" s="128"/>
      <c r="O7" s="128"/>
      <c r="P7" s="128"/>
      <c r="Q7" s="128"/>
      <c r="R7" s="128"/>
      <c r="S7" s="128"/>
      <c r="T7" s="128"/>
      <c r="U7" s="84"/>
      <c r="V7" s="84"/>
      <c r="W7" s="84"/>
      <c r="X7" s="84"/>
      <c r="Y7" s="84"/>
      <c r="Z7" s="84"/>
      <c r="AA7" s="84"/>
      <c r="AB7" s="84"/>
      <c r="AC7" s="84"/>
    </row>
    <row r="8" spans="1:31" ht="19.5" thickBot="1" x14ac:dyDescent="0.35">
      <c r="A8" s="146" t="s">
        <v>293</v>
      </c>
      <c r="B8" s="147" t="s">
        <v>294</v>
      </c>
      <c r="C8" s="217" t="s">
        <v>109</v>
      </c>
      <c r="D8" s="201" t="s">
        <v>110</v>
      </c>
      <c r="E8" s="201" t="s">
        <v>111</v>
      </c>
      <c r="F8" s="201" t="s">
        <v>112</v>
      </c>
      <c r="G8" s="201" t="s">
        <v>113</v>
      </c>
      <c r="H8" s="201" t="s">
        <v>114</v>
      </c>
      <c r="I8" s="202" t="s">
        <v>115</v>
      </c>
      <c r="J8" s="246" t="s">
        <v>116</v>
      </c>
      <c r="K8" s="245" t="s">
        <v>257</v>
      </c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</row>
    <row r="9" spans="1:31" x14ac:dyDescent="0.3">
      <c r="A9" s="95">
        <v>9</v>
      </c>
      <c r="B9" s="96" t="s">
        <v>145</v>
      </c>
      <c r="C9" s="148">
        <v>1</v>
      </c>
      <c r="D9" s="149">
        <v>2</v>
      </c>
      <c r="E9" s="149">
        <v>1</v>
      </c>
      <c r="F9" s="149">
        <v>1</v>
      </c>
      <c r="G9" s="149">
        <v>1</v>
      </c>
      <c r="H9" s="149">
        <v>1</v>
      </c>
      <c r="I9" s="150">
        <v>1</v>
      </c>
      <c r="J9" s="209">
        <f>SUM(C9:I9)</f>
        <v>8</v>
      </c>
      <c r="K9" s="212">
        <v>1</v>
      </c>
    </row>
    <row r="10" spans="1:31" x14ac:dyDescent="0.3">
      <c r="A10" s="135">
        <v>14</v>
      </c>
      <c r="B10" s="104" t="s">
        <v>148</v>
      </c>
      <c r="C10" s="137">
        <v>3</v>
      </c>
      <c r="D10" s="138">
        <v>1</v>
      </c>
      <c r="E10" s="138">
        <v>2</v>
      </c>
      <c r="F10" s="138">
        <v>3</v>
      </c>
      <c r="G10" s="138">
        <v>2</v>
      </c>
      <c r="H10" s="138">
        <v>2</v>
      </c>
      <c r="I10" s="139">
        <v>2</v>
      </c>
      <c r="J10" s="210">
        <f>SUM(C10:I10)</f>
        <v>15</v>
      </c>
      <c r="K10" s="213">
        <v>2</v>
      </c>
    </row>
    <row r="11" spans="1:31" x14ac:dyDescent="0.3">
      <c r="A11" s="135">
        <v>15</v>
      </c>
      <c r="B11" s="104" t="s">
        <v>149</v>
      </c>
      <c r="C11" s="137">
        <v>2</v>
      </c>
      <c r="D11" s="138">
        <v>4</v>
      </c>
      <c r="E11" s="138">
        <v>3</v>
      </c>
      <c r="F11" s="138">
        <v>2</v>
      </c>
      <c r="G11" s="138">
        <v>3</v>
      </c>
      <c r="H11" s="138">
        <v>3</v>
      </c>
      <c r="I11" s="139">
        <v>3</v>
      </c>
      <c r="J11" s="210">
        <f>SUM(C11:I11)</f>
        <v>20</v>
      </c>
      <c r="K11" s="213">
        <v>3</v>
      </c>
    </row>
    <row r="12" spans="1:31" x14ac:dyDescent="0.3">
      <c r="A12" s="103">
        <v>8</v>
      </c>
      <c r="B12" s="104" t="s">
        <v>3</v>
      </c>
      <c r="C12" s="142">
        <v>4</v>
      </c>
      <c r="D12" s="143">
        <v>3</v>
      </c>
      <c r="E12" s="143">
        <v>4</v>
      </c>
      <c r="F12" s="143">
        <v>4</v>
      </c>
      <c r="G12" s="143">
        <v>6</v>
      </c>
      <c r="H12" s="143">
        <v>6</v>
      </c>
      <c r="I12" s="144">
        <v>5</v>
      </c>
      <c r="J12" s="247">
        <f>SUM(C12:I12)</f>
        <v>32</v>
      </c>
      <c r="K12" s="213">
        <v>4</v>
      </c>
    </row>
    <row r="13" spans="1:31" x14ac:dyDescent="0.3">
      <c r="A13" s="135">
        <v>11</v>
      </c>
      <c r="B13" s="104" t="s">
        <v>4</v>
      </c>
      <c r="C13" s="137">
        <v>7</v>
      </c>
      <c r="D13" s="138">
        <v>7</v>
      </c>
      <c r="E13" s="138">
        <v>6</v>
      </c>
      <c r="F13" s="138">
        <v>5</v>
      </c>
      <c r="G13" s="138">
        <v>4</v>
      </c>
      <c r="H13" s="138">
        <v>4</v>
      </c>
      <c r="I13" s="139">
        <v>6</v>
      </c>
      <c r="J13" s="210">
        <f>SUM(C13:I13)</f>
        <v>39</v>
      </c>
      <c r="K13" s="213">
        <v>5</v>
      </c>
    </row>
    <row r="14" spans="1:31" x14ac:dyDescent="0.3">
      <c r="A14" s="135">
        <v>10</v>
      </c>
      <c r="B14" s="104" t="s">
        <v>146</v>
      </c>
      <c r="C14" s="137">
        <v>5</v>
      </c>
      <c r="D14" s="138">
        <v>6</v>
      </c>
      <c r="E14" s="138">
        <v>5</v>
      </c>
      <c r="F14" s="138">
        <v>7</v>
      </c>
      <c r="G14" s="138">
        <v>5</v>
      </c>
      <c r="H14" s="138">
        <v>5</v>
      </c>
      <c r="I14" s="139">
        <v>7</v>
      </c>
      <c r="J14" s="210">
        <f>SUM(C14:I14)</f>
        <v>40</v>
      </c>
      <c r="K14" s="221">
        <v>6</v>
      </c>
    </row>
    <row r="15" spans="1:31" ht="19.5" thickBot="1" x14ac:dyDescent="0.35">
      <c r="A15" s="205">
        <v>5</v>
      </c>
      <c r="B15" s="220" t="s">
        <v>6</v>
      </c>
      <c r="C15" s="206">
        <v>6</v>
      </c>
      <c r="D15" s="207">
        <v>5</v>
      </c>
      <c r="E15" s="207">
        <v>7</v>
      </c>
      <c r="F15" s="207">
        <v>6</v>
      </c>
      <c r="G15" s="207">
        <v>7</v>
      </c>
      <c r="H15" s="207">
        <v>7</v>
      </c>
      <c r="I15" s="208">
        <v>4</v>
      </c>
      <c r="J15" s="211">
        <f t="shared" ref="J15" si="1">SUM(C15:I15)</f>
        <v>42</v>
      </c>
      <c r="K15" s="222">
        <v>7</v>
      </c>
    </row>
    <row r="16" spans="1:31" ht="19.5" thickBot="1" x14ac:dyDescent="0.35">
      <c r="A16" s="78"/>
      <c r="B16" s="79" t="s">
        <v>259</v>
      </c>
      <c r="C16" s="125" t="s">
        <v>292</v>
      </c>
      <c r="D16" s="125"/>
      <c r="E16" s="125"/>
      <c r="F16" s="125"/>
      <c r="G16" s="125"/>
      <c r="H16" s="125"/>
      <c r="I16" s="125"/>
      <c r="J16" s="125"/>
      <c r="K16" s="126"/>
      <c r="L16" s="127"/>
      <c r="M16" s="128"/>
      <c r="N16" s="128"/>
      <c r="O16" s="128"/>
      <c r="P16" s="128"/>
      <c r="Q16" s="128"/>
      <c r="R16" s="128"/>
      <c r="S16" s="128"/>
      <c r="T16" s="128"/>
      <c r="U16" s="84"/>
      <c r="V16" s="84"/>
      <c r="W16" s="84"/>
      <c r="X16" s="84"/>
      <c r="Y16" s="84"/>
      <c r="Z16" s="84"/>
      <c r="AA16" s="84"/>
      <c r="AB16" s="84"/>
      <c r="AC16" s="84"/>
    </row>
    <row r="17" spans="1:31" ht="19.5" thickBot="1" x14ac:dyDescent="0.35">
      <c r="A17" s="146" t="s">
        <v>293</v>
      </c>
      <c r="B17" s="147" t="s">
        <v>294</v>
      </c>
      <c r="C17" s="217" t="s">
        <v>109</v>
      </c>
      <c r="D17" s="201" t="s">
        <v>110</v>
      </c>
      <c r="E17" s="201" t="s">
        <v>111</v>
      </c>
      <c r="F17" s="201" t="s">
        <v>112</v>
      </c>
      <c r="G17" s="201" t="s">
        <v>113</v>
      </c>
      <c r="H17" s="201" t="s">
        <v>114</v>
      </c>
      <c r="I17" s="202" t="s">
        <v>115</v>
      </c>
      <c r="J17" s="218" t="s">
        <v>116</v>
      </c>
      <c r="K17" s="219" t="s">
        <v>257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</row>
    <row r="18" spans="1:31" x14ac:dyDescent="0.3">
      <c r="A18" s="95">
        <v>20</v>
      </c>
      <c r="B18" s="96" t="s">
        <v>153</v>
      </c>
      <c r="C18" s="148">
        <v>1</v>
      </c>
      <c r="D18" s="149">
        <v>2</v>
      </c>
      <c r="E18" s="149">
        <v>2</v>
      </c>
      <c r="F18" s="149">
        <v>1</v>
      </c>
      <c r="G18" s="149">
        <v>1</v>
      </c>
      <c r="H18" s="149">
        <v>3</v>
      </c>
      <c r="I18" s="150">
        <v>2</v>
      </c>
      <c r="J18" s="209">
        <f t="shared" ref="J18" si="2">SUM(C18:I18)</f>
        <v>12</v>
      </c>
      <c r="K18" s="212">
        <v>1</v>
      </c>
    </row>
    <row r="19" spans="1:31" x14ac:dyDescent="0.3">
      <c r="A19" s="135">
        <v>19</v>
      </c>
      <c r="B19" s="104" t="s">
        <v>152</v>
      </c>
      <c r="C19" s="137">
        <v>4</v>
      </c>
      <c r="D19" s="138">
        <v>1</v>
      </c>
      <c r="E19" s="138">
        <v>1</v>
      </c>
      <c r="F19" s="138">
        <v>2</v>
      </c>
      <c r="G19" s="138">
        <v>2</v>
      </c>
      <c r="H19" s="138">
        <v>2</v>
      </c>
      <c r="I19" s="139">
        <v>3</v>
      </c>
      <c r="J19" s="210">
        <f>SUM(C19:I19)</f>
        <v>15</v>
      </c>
      <c r="K19" s="213">
        <v>2</v>
      </c>
    </row>
    <row r="20" spans="1:31" x14ac:dyDescent="0.3">
      <c r="A20" s="135">
        <v>16</v>
      </c>
      <c r="B20" s="104" t="s">
        <v>150</v>
      </c>
      <c r="C20" s="137">
        <v>2</v>
      </c>
      <c r="D20" s="138">
        <v>3</v>
      </c>
      <c r="E20" s="138">
        <v>3</v>
      </c>
      <c r="F20" s="138">
        <v>3</v>
      </c>
      <c r="G20" s="138">
        <v>3</v>
      </c>
      <c r="H20" s="138">
        <v>1</v>
      </c>
      <c r="I20" s="139">
        <v>1</v>
      </c>
      <c r="J20" s="210">
        <f t="shared" ref="J20:J21" si="3">SUM(C20:I20)</f>
        <v>16</v>
      </c>
      <c r="K20" s="213">
        <v>3</v>
      </c>
    </row>
    <row r="21" spans="1:31" ht="19.5" thickBot="1" x14ac:dyDescent="0.35">
      <c r="A21" s="205">
        <v>18</v>
      </c>
      <c r="B21" s="117" t="s">
        <v>151</v>
      </c>
      <c r="C21" s="206">
        <v>3</v>
      </c>
      <c r="D21" s="207">
        <v>4</v>
      </c>
      <c r="E21" s="207">
        <v>4</v>
      </c>
      <c r="F21" s="207">
        <v>4</v>
      </c>
      <c r="G21" s="207">
        <v>4</v>
      </c>
      <c r="H21" s="207">
        <v>4</v>
      </c>
      <c r="I21" s="208">
        <v>4</v>
      </c>
      <c r="J21" s="211">
        <f t="shared" si="3"/>
        <v>27</v>
      </c>
      <c r="K21" s="214">
        <v>4</v>
      </c>
    </row>
    <row r="22" spans="1:31" ht="19.5" thickBot="1" x14ac:dyDescent="0.35">
      <c r="A22" s="78"/>
      <c r="B22" s="79" t="s">
        <v>260</v>
      </c>
      <c r="C22" s="125" t="s">
        <v>281</v>
      </c>
      <c r="D22" s="125"/>
      <c r="E22" s="125"/>
      <c r="F22" s="125"/>
      <c r="G22" s="125"/>
      <c r="H22" s="125"/>
      <c r="I22" s="125"/>
      <c r="J22" s="125"/>
      <c r="K22" s="126"/>
      <c r="L22" s="225" t="s">
        <v>282</v>
      </c>
      <c r="M22" s="80"/>
      <c r="N22" s="80"/>
      <c r="O22" s="80"/>
      <c r="P22" s="80"/>
      <c r="Q22" s="80"/>
      <c r="R22" s="80"/>
      <c r="S22" s="80"/>
      <c r="T22" s="81"/>
      <c r="U22" s="80" t="s">
        <v>283</v>
      </c>
      <c r="V22" s="80"/>
      <c r="W22" s="80"/>
      <c r="X22" s="80"/>
      <c r="Y22" s="80"/>
      <c r="Z22" s="80"/>
      <c r="AA22" s="80"/>
      <c r="AB22" s="80"/>
      <c r="AC22" s="81"/>
    </row>
    <row r="23" spans="1:31" ht="19.5" thickBot="1" x14ac:dyDescent="0.35">
      <c r="A23" s="87"/>
      <c r="B23" s="88"/>
      <c r="C23" s="89" t="s">
        <v>109</v>
      </c>
      <c r="D23" s="90" t="s">
        <v>110</v>
      </c>
      <c r="E23" s="90" t="s">
        <v>111</v>
      </c>
      <c r="F23" s="90" t="s">
        <v>112</v>
      </c>
      <c r="G23" s="90" t="s">
        <v>113</v>
      </c>
      <c r="H23" s="90" t="s">
        <v>114</v>
      </c>
      <c r="I23" s="91" t="s">
        <v>115</v>
      </c>
      <c r="J23" s="92" t="s">
        <v>116</v>
      </c>
      <c r="K23" s="93" t="s">
        <v>257</v>
      </c>
      <c r="L23" s="89" t="s">
        <v>109</v>
      </c>
      <c r="M23" s="90" t="s">
        <v>110</v>
      </c>
      <c r="N23" s="90" t="s">
        <v>111</v>
      </c>
      <c r="O23" s="90" t="s">
        <v>112</v>
      </c>
      <c r="P23" s="90" t="s">
        <v>113</v>
      </c>
      <c r="Q23" s="90" t="s">
        <v>114</v>
      </c>
      <c r="R23" s="91" t="s">
        <v>115</v>
      </c>
      <c r="S23" s="92" t="s">
        <v>116</v>
      </c>
      <c r="T23" s="223" t="s">
        <v>257</v>
      </c>
      <c r="U23" s="89" t="s">
        <v>109</v>
      </c>
      <c r="V23" s="90" t="s">
        <v>110</v>
      </c>
      <c r="W23" s="90" t="s">
        <v>111</v>
      </c>
      <c r="X23" s="90" t="s">
        <v>112</v>
      </c>
      <c r="Y23" s="90" t="s">
        <v>113</v>
      </c>
      <c r="Z23" s="90" t="s">
        <v>114</v>
      </c>
      <c r="AA23" s="91" t="s">
        <v>115</v>
      </c>
      <c r="AB23" s="92" t="s">
        <v>116</v>
      </c>
      <c r="AC23" s="223" t="s">
        <v>257</v>
      </c>
      <c r="AD23" s="198" t="s">
        <v>116</v>
      </c>
      <c r="AE23" s="204" t="s">
        <v>257</v>
      </c>
    </row>
    <row r="24" spans="1:31" x14ac:dyDescent="0.3">
      <c r="A24" s="95">
        <v>24</v>
      </c>
      <c r="B24" s="96" t="s">
        <v>19</v>
      </c>
      <c r="C24" s="148">
        <v>1</v>
      </c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50">
        <v>1</v>
      </c>
      <c r="J24" s="100">
        <f>SUM(C24:I24)</f>
        <v>7</v>
      </c>
      <c r="K24" s="101">
        <v>1</v>
      </c>
      <c r="L24" s="148">
        <v>1</v>
      </c>
      <c r="M24" s="149">
        <v>1</v>
      </c>
      <c r="N24" s="149">
        <v>1</v>
      </c>
      <c r="O24" s="149">
        <v>1</v>
      </c>
      <c r="P24" s="149">
        <v>2</v>
      </c>
      <c r="Q24" s="149">
        <v>1</v>
      </c>
      <c r="R24" s="150">
        <v>1</v>
      </c>
      <c r="S24" s="100">
        <f>SUM(L24:R24)</f>
        <v>8</v>
      </c>
      <c r="T24" s="151">
        <v>1</v>
      </c>
      <c r="U24" s="148">
        <v>1</v>
      </c>
      <c r="V24" s="149">
        <v>1</v>
      </c>
      <c r="W24" s="149">
        <v>1</v>
      </c>
      <c r="X24" s="149">
        <v>1</v>
      </c>
      <c r="Y24" s="149">
        <v>1</v>
      </c>
      <c r="Z24" s="149">
        <v>1</v>
      </c>
      <c r="AA24" s="150">
        <v>1</v>
      </c>
      <c r="AB24" s="100">
        <f>SUM(U24:AA24)</f>
        <v>7</v>
      </c>
      <c r="AC24" s="151">
        <v>1</v>
      </c>
      <c r="AD24" s="248">
        <f>K24+T24+AC24</f>
        <v>3</v>
      </c>
      <c r="AE24" s="251">
        <v>1</v>
      </c>
    </row>
    <row r="25" spans="1:31" x14ac:dyDescent="0.3">
      <c r="A25" s="103">
        <v>25</v>
      </c>
      <c r="B25" s="104" t="s">
        <v>156</v>
      </c>
      <c r="C25" s="142">
        <v>3</v>
      </c>
      <c r="D25" s="143">
        <v>2</v>
      </c>
      <c r="E25" s="143">
        <v>3</v>
      </c>
      <c r="F25" s="143">
        <v>2</v>
      </c>
      <c r="G25" s="143">
        <v>2</v>
      </c>
      <c r="H25" s="143">
        <v>3</v>
      </c>
      <c r="I25" s="144">
        <v>4</v>
      </c>
      <c r="J25" s="108">
        <f>SUM(C25:I25)</f>
        <v>19</v>
      </c>
      <c r="K25" s="109">
        <v>2</v>
      </c>
      <c r="L25" s="142">
        <v>5</v>
      </c>
      <c r="M25" s="143">
        <v>2</v>
      </c>
      <c r="N25" s="143">
        <v>2</v>
      </c>
      <c r="O25" s="143">
        <v>2</v>
      </c>
      <c r="P25" s="143">
        <v>1</v>
      </c>
      <c r="Q25" s="143">
        <v>2</v>
      </c>
      <c r="R25" s="144">
        <v>2</v>
      </c>
      <c r="S25" s="108">
        <f>SUM(L25:R25)</f>
        <v>16</v>
      </c>
      <c r="T25" s="145">
        <v>2</v>
      </c>
      <c r="U25" s="142">
        <v>2</v>
      </c>
      <c r="V25" s="143">
        <v>3</v>
      </c>
      <c r="W25" s="143">
        <v>2</v>
      </c>
      <c r="X25" s="143">
        <v>3</v>
      </c>
      <c r="Y25" s="143">
        <v>2</v>
      </c>
      <c r="Z25" s="143">
        <v>2</v>
      </c>
      <c r="AA25" s="144">
        <v>2</v>
      </c>
      <c r="AB25" s="108">
        <f>SUM(U25:AA25)</f>
        <v>16</v>
      </c>
      <c r="AC25" s="145">
        <v>2</v>
      </c>
      <c r="AD25" s="249">
        <f>K25+T25+AC25</f>
        <v>6</v>
      </c>
      <c r="AE25" s="252">
        <v>2</v>
      </c>
    </row>
    <row r="26" spans="1:31" x14ac:dyDescent="0.3">
      <c r="A26" s="103">
        <v>23</v>
      </c>
      <c r="B26" s="104" t="s">
        <v>155</v>
      </c>
      <c r="C26" s="142">
        <v>5</v>
      </c>
      <c r="D26" s="143">
        <v>3</v>
      </c>
      <c r="E26" s="143">
        <v>2</v>
      </c>
      <c r="F26" s="143">
        <v>5</v>
      </c>
      <c r="G26" s="143">
        <v>3</v>
      </c>
      <c r="H26" s="143">
        <v>2</v>
      </c>
      <c r="I26" s="144">
        <v>2</v>
      </c>
      <c r="J26" s="108">
        <f>SUM(C26:I26)</f>
        <v>22</v>
      </c>
      <c r="K26" s="109">
        <v>3</v>
      </c>
      <c r="L26" s="142">
        <v>2</v>
      </c>
      <c r="M26" s="143">
        <v>3</v>
      </c>
      <c r="N26" s="143">
        <v>4</v>
      </c>
      <c r="O26" s="143">
        <v>3</v>
      </c>
      <c r="P26" s="143">
        <v>3</v>
      </c>
      <c r="Q26" s="143">
        <v>3</v>
      </c>
      <c r="R26" s="144">
        <v>3</v>
      </c>
      <c r="S26" s="108">
        <f>SUM(L26:R26)</f>
        <v>21</v>
      </c>
      <c r="T26" s="145">
        <v>3</v>
      </c>
      <c r="U26" s="142">
        <v>3</v>
      </c>
      <c r="V26" s="143">
        <v>2</v>
      </c>
      <c r="W26" s="143">
        <v>4</v>
      </c>
      <c r="X26" s="143">
        <v>2</v>
      </c>
      <c r="Y26" s="143">
        <v>3</v>
      </c>
      <c r="Z26" s="143">
        <v>3</v>
      </c>
      <c r="AA26" s="144">
        <v>3</v>
      </c>
      <c r="AB26" s="108">
        <f>SUM(U26:AA26)</f>
        <v>20</v>
      </c>
      <c r="AC26" s="145">
        <v>3</v>
      </c>
      <c r="AD26" s="249">
        <f>K26+T26+AC26</f>
        <v>9</v>
      </c>
      <c r="AE26" s="252">
        <v>3</v>
      </c>
    </row>
    <row r="27" spans="1:31" x14ac:dyDescent="0.3">
      <c r="A27" s="103">
        <v>28</v>
      </c>
      <c r="B27" s="104" t="s">
        <v>11</v>
      </c>
      <c r="C27" s="142">
        <v>2</v>
      </c>
      <c r="D27" s="143">
        <v>4</v>
      </c>
      <c r="E27" s="143">
        <v>4</v>
      </c>
      <c r="F27" s="143">
        <v>3</v>
      </c>
      <c r="G27" s="143">
        <v>4</v>
      </c>
      <c r="H27" s="143">
        <v>5</v>
      </c>
      <c r="I27" s="144">
        <v>3</v>
      </c>
      <c r="J27" s="108">
        <f>SUM(C27:I27)</f>
        <v>25</v>
      </c>
      <c r="K27" s="109">
        <v>4</v>
      </c>
      <c r="L27" s="142">
        <v>3</v>
      </c>
      <c r="M27" s="143">
        <v>6</v>
      </c>
      <c r="N27" s="143">
        <v>3</v>
      </c>
      <c r="O27" s="143">
        <v>4</v>
      </c>
      <c r="P27" s="143">
        <v>5</v>
      </c>
      <c r="Q27" s="143">
        <v>8</v>
      </c>
      <c r="R27" s="144">
        <v>4</v>
      </c>
      <c r="S27" s="108">
        <f>SUM(L27:R27)</f>
        <v>33</v>
      </c>
      <c r="T27" s="145">
        <v>4</v>
      </c>
      <c r="U27" s="142">
        <v>6</v>
      </c>
      <c r="V27" s="143">
        <v>5</v>
      </c>
      <c r="W27" s="143">
        <v>5</v>
      </c>
      <c r="X27" s="143">
        <v>6</v>
      </c>
      <c r="Y27" s="143">
        <v>5</v>
      </c>
      <c r="Z27" s="143">
        <v>5</v>
      </c>
      <c r="AA27" s="144">
        <v>4</v>
      </c>
      <c r="AB27" s="140">
        <f>SUM(U27:AA27)</f>
        <v>36</v>
      </c>
      <c r="AC27" s="145">
        <v>5</v>
      </c>
      <c r="AD27" s="249">
        <f>K27+T27+AC27</f>
        <v>13</v>
      </c>
      <c r="AE27" s="252">
        <v>4</v>
      </c>
    </row>
    <row r="28" spans="1:31" x14ac:dyDescent="0.3">
      <c r="A28" s="135">
        <v>22</v>
      </c>
      <c r="B28" s="136" t="s">
        <v>154</v>
      </c>
      <c r="C28" s="137">
        <v>4</v>
      </c>
      <c r="D28" s="138">
        <v>6</v>
      </c>
      <c r="E28" s="138">
        <v>5</v>
      </c>
      <c r="F28" s="138">
        <v>6</v>
      </c>
      <c r="G28" s="138">
        <v>5</v>
      </c>
      <c r="H28" s="138">
        <v>6</v>
      </c>
      <c r="I28" s="139">
        <v>5</v>
      </c>
      <c r="J28" s="140">
        <f t="shared" ref="J28:J31" si="4">SUM(C28:I28)</f>
        <v>37</v>
      </c>
      <c r="K28" s="109">
        <v>5</v>
      </c>
      <c r="L28" s="137">
        <v>8</v>
      </c>
      <c r="M28" s="138">
        <v>4</v>
      </c>
      <c r="N28" s="138">
        <v>5</v>
      </c>
      <c r="O28" s="138">
        <v>8</v>
      </c>
      <c r="P28" s="138">
        <v>4</v>
      </c>
      <c r="Q28" s="138">
        <v>4</v>
      </c>
      <c r="R28" s="139">
        <v>5</v>
      </c>
      <c r="S28" s="140">
        <f t="shared" ref="S28:S31" si="5">SUM(L28:R28)</f>
        <v>38</v>
      </c>
      <c r="T28" s="145">
        <v>5</v>
      </c>
      <c r="U28" s="137">
        <v>4</v>
      </c>
      <c r="V28" s="138">
        <v>4</v>
      </c>
      <c r="W28" s="138">
        <v>3</v>
      </c>
      <c r="X28" s="138">
        <v>4</v>
      </c>
      <c r="Y28" s="138">
        <v>4</v>
      </c>
      <c r="Z28" s="138">
        <v>4</v>
      </c>
      <c r="AA28" s="139">
        <v>7</v>
      </c>
      <c r="AB28" s="140">
        <f t="shared" ref="AB28:AB31" si="6">SUM(U28:AA28)</f>
        <v>30</v>
      </c>
      <c r="AC28" s="145">
        <v>4</v>
      </c>
      <c r="AD28" s="249">
        <f t="shared" ref="AD28:AD31" si="7">K28+T28+AC28</f>
        <v>14</v>
      </c>
      <c r="AE28" s="252">
        <v>5</v>
      </c>
    </row>
    <row r="29" spans="1:31" x14ac:dyDescent="0.3">
      <c r="A29" s="103">
        <v>26</v>
      </c>
      <c r="B29" s="104" t="s">
        <v>8</v>
      </c>
      <c r="C29" s="142">
        <v>7</v>
      </c>
      <c r="D29" s="143">
        <v>7</v>
      </c>
      <c r="E29" s="143">
        <v>6</v>
      </c>
      <c r="F29" s="143">
        <v>8</v>
      </c>
      <c r="G29" s="143">
        <v>7</v>
      </c>
      <c r="H29" s="143">
        <v>7</v>
      </c>
      <c r="I29" s="144">
        <v>8</v>
      </c>
      <c r="J29" s="108">
        <f t="shared" ref="J29" si="8">SUM(C29:I29)</f>
        <v>50</v>
      </c>
      <c r="K29" s="109">
        <v>7</v>
      </c>
      <c r="L29" s="142">
        <v>6</v>
      </c>
      <c r="M29" s="143">
        <v>5</v>
      </c>
      <c r="N29" s="143">
        <v>7</v>
      </c>
      <c r="O29" s="143">
        <v>5</v>
      </c>
      <c r="P29" s="143">
        <v>6</v>
      </c>
      <c r="Q29" s="143">
        <v>5</v>
      </c>
      <c r="R29" s="144">
        <v>7</v>
      </c>
      <c r="S29" s="108">
        <f t="shared" si="5"/>
        <v>41</v>
      </c>
      <c r="T29" s="145">
        <v>6</v>
      </c>
      <c r="U29" s="142">
        <v>7</v>
      </c>
      <c r="V29" s="143">
        <v>7</v>
      </c>
      <c r="W29" s="143">
        <v>6</v>
      </c>
      <c r="X29" s="143">
        <v>5</v>
      </c>
      <c r="Y29" s="143">
        <v>6</v>
      </c>
      <c r="Z29" s="143">
        <v>6</v>
      </c>
      <c r="AA29" s="144">
        <v>6</v>
      </c>
      <c r="AB29" s="140">
        <f t="shared" si="6"/>
        <v>43</v>
      </c>
      <c r="AC29" s="145">
        <v>6</v>
      </c>
      <c r="AD29" s="249">
        <f t="shared" si="7"/>
        <v>19</v>
      </c>
      <c r="AE29" s="253">
        <v>6</v>
      </c>
    </row>
    <row r="30" spans="1:31" x14ac:dyDescent="0.3">
      <c r="A30" s="103">
        <v>29</v>
      </c>
      <c r="B30" s="104" t="s">
        <v>20</v>
      </c>
      <c r="C30" s="142">
        <v>6</v>
      </c>
      <c r="D30" s="143">
        <v>5</v>
      </c>
      <c r="E30" s="143">
        <v>7</v>
      </c>
      <c r="F30" s="143">
        <v>4</v>
      </c>
      <c r="G30" s="143">
        <v>6</v>
      </c>
      <c r="H30" s="143">
        <v>4</v>
      </c>
      <c r="I30" s="144">
        <v>6</v>
      </c>
      <c r="J30" s="108">
        <f>SUM(C30:I30)</f>
        <v>38</v>
      </c>
      <c r="K30" s="109">
        <v>6</v>
      </c>
      <c r="L30" s="142">
        <v>4</v>
      </c>
      <c r="M30" s="143">
        <v>7</v>
      </c>
      <c r="N30" s="143">
        <v>6</v>
      </c>
      <c r="O30" s="143">
        <v>7</v>
      </c>
      <c r="P30" s="143">
        <v>7</v>
      </c>
      <c r="Q30" s="143">
        <v>6</v>
      </c>
      <c r="R30" s="144">
        <v>6</v>
      </c>
      <c r="S30" s="108">
        <f>SUM(L30:R30)</f>
        <v>43</v>
      </c>
      <c r="T30" s="145">
        <v>7</v>
      </c>
      <c r="U30" s="142">
        <v>6</v>
      </c>
      <c r="V30" s="143">
        <v>6</v>
      </c>
      <c r="W30" s="143">
        <v>7</v>
      </c>
      <c r="X30" s="143">
        <v>8</v>
      </c>
      <c r="Y30" s="143">
        <v>7</v>
      </c>
      <c r="Z30" s="143">
        <v>7</v>
      </c>
      <c r="AA30" s="144">
        <v>5</v>
      </c>
      <c r="AB30" s="108">
        <f>SUM(U30:AA30)</f>
        <v>46</v>
      </c>
      <c r="AC30" s="145">
        <v>7</v>
      </c>
      <c r="AD30" s="249">
        <f>K30+T30+AC30</f>
        <v>20</v>
      </c>
      <c r="AE30" s="253">
        <v>7</v>
      </c>
    </row>
    <row r="31" spans="1:31" ht="19.5" thickBot="1" x14ac:dyDescent="0.35">
      <c r="A31" s="116">
        <v>27</v>
      </c>
      <c r="B31" s="117" t="s">
        <v>7</v>
      </c>
      <c r="C31" s="152">
        <v>8</v>
      </c>
      <c r="D31" s="153">
        <v>8</v>
      </c>
      <c r="E31" s="153">
        <v>8</v>
      </c>
      <c r="F31" s="153">
        <v>7</v>
      </c>
      <c r="G31" s="153">
        <v>8</v>
      </c>
      <c r="H31" s="153">
        <v>8</v>
      </c>
      <c r="I31" s="154">
        <v>7</v>
      </c>
      <c r="J31" s="121">
        <f t="shared" si="4"/>
        <v>54</v>
      </c>
      <c r="K31" s="122">
        <v>8</v>
      </c>
      <c r="L31" s="152">
        <v>7</v>
      </c>
      <c r="M31" s="153">
        <v>8</v>
      </c>
      <c r="N31" s="153">
        <v>8</v>
      </c>
      <c r="O31" s="153">
        <v>6</v>
      </c>
      <c r="P31" s="153">
        <v>8</v>
      </c>
      <c r="Q31" s="153">
        <v>7</v>
      </c>
      <c r="R31" s="154">
        <v>8</v>
      </c>
      <c r="S31" s="121">
        <f t="shared" si="5"/>
        <v>52</v>
      </c>
      <c r="T31" s="155">
        <v>8</v>
      </c>
      <c r="U31" s="152">
        <v>8</v>
      </c>
      <c r="V31" s="153">
        <v>8</v>
      </c>
      <c r="W31" s="153">
        <v>8</v>
      </c>
      <c r="X31" s="153">
        <v>7</v>
      </c>
      <c r="Y31" s="153">
        <v>8</v>
      </c>
      <c r="Z31" s="153">
        <v>8</v>
      </c>
      <c r="AA31" s="154">
        <v>8</v>
      </c>
      <c r="AB31" s="121">
        <f t="shared" si="6"/>
        <v>55</v>
      </c>
      <c r="AC31" s="155">
        <v>8</v>
      </c>
      <c r="AD31" s="250">
        <f t="shared" si="7"/>
        <v>24</v>
      </c>
      <c r="AE31" s="254">
        <v>8</v>
      </c>
    </row>
    <row r="32" spans="1:31" ht="19.5" thickBot="1" x14ac:dyDescent="0.35">
      <c r="A32" s="78"/>
      <c r="B32" s="79" t="s">
        <v>261</v>
      </c>
      <c r="C32" s="125" t="s">
        <v>281</v>
      </c>
      <c r="D32" s="125"/>
      <c r="E32" s="125"/>
      <c r="F32" s="125"/>
      <c r="G32" s="125"/>
      <c r="H32" s="125"/>
      <c r="I32" s="125"/>
      <c r="J32" s="125"/>
      <c r="K32" s="126"/>
      <c r="L32" s="225" t="s">
        <v>282</v>
      </c>
      <c r="M32" s="80"/>
      <c r="N32" s="80"/>
      <c r="O32" s="80"/>
      <c r="P32" s="80"/>
      <c r="Q32" s="80"/>
      <c r="R32" s="80"/>
      <c r="S32" s="80"/>
      <c r="T32" s="81"/>
      <c r="U32" s="80" t="s">
        <v>283</v>
      </c>
      <c r="V32" s="80"/>
      <c r="W32" s="80"/>
      <c r="X32" s="80"/>
      <c r="Y32" s="80"/>
      <c r="Z32" s="80"/>
      <c r="AA32" s="80"/>
      <c r="AB32" s="80"/>
      <c r="AC32" s="81"/>
    </row>
    <row r="33" spans="1:35" ht="19.5" thickBot="1" x14ac:dyDescent="0.35">
      <c r="A33" s="146"/>
      <c r="B33" s="147"/>
      <c r="C33" s="89" t="s">
        <v>109</v>
      </c>
      <c r="D33" s="90" t="s">
        <v>110</v>
      </c>
      <c r="E33" s="90" t="s">
        <v>111</v>
      </c>
      <c r="F33" s="90" t="s">
        <v>112</v>
      </c>
      <c r="G33" s="90" t="s">
        <v>113</v>
      </c>
      <c r="H33" s="90" t="s">
        <v>114</v>
      </c>
      <c r="I33" s="91" t="s">
        <v>115</v>
      </c>
      <c r="J33" s="92" t="s">
        <v>116</v>
      </c>
      <c r="K33" s="93" t="s">
        <v>257</v>
      </c>
      <c r="L33" s="89" t="s">
        <v>109</v>
      </c>
      <c r="M33" s="90" t="s">
        <v>110</v>
      </c>
      <c r="N33" s="90" t="s">
        <v>111</v>
      </c>
      <c r="O33" s="90" t="s">
        <v>112</v>
      </c>
      <c r="P33" s="90" t="s">
        <v>113</v>
      </c>
      <c r="Q33" s="90" t="s">
        <v>114</v>
      </c>
      <c r="R33" s="91" t="s">
        <v>115</v>
      </c>
      <c r="S33" s="92" t="s">
        <v>116</v>
      </c>
      <c r="T33" s="93" t="s">
        <v>257</v>
      </c>
      <c r="U33" s="89" t="s">
        <v>109</v>
      </c>
      <c r="V33" s="90" t="s">
        <v>110</v>
      </c>
      <c r="W33" s="90" t="s">
        <v>111</v>
      </c>
      <c r="X33" s="90" t="s">
        <v>112</v>
      </c>
      <c r="Y33" s="90" t="s">
        <v>113</v>
      </c>
      <c r="Z33" s="90" t="s">
        <v>114</v>
      </c>
      <c r="AA33" s="91" t="s">
        <v>115</v>
      </c>
      <c r="AB33" s="92" t="s">
        <v>116</v>
      </c>
      <c r="AC33" s="93" t="s">
        <v>257</v>
      </c>
      <c r="AD33" s="198" t="s">
        <v>116</v>
      </c>
      <c r="AE33" s="204" t="s">
        <v>257</v>
      </c>
    </row>
    <row r="34" spans="1:35" x14ac:dyDescent="0.3">
      <c r="A34" s="95">
        <v>32</v>
      </c>
      <c r="B34" s="96" t="s">
        <v>9</v>
      </c>
      <c r="C34" s="148">
        <v>3</v>
      </c>
      <c r="D34" s="149">
        <v>1</v>
      </c>
      <c r="E34" s="149">
        <v>1</v>
      </c>
      <c r="F34" s="149">
        <v>2</v>
      </c>
      <c r="G34" s="149">
        <v>1</v>
      </c>
      <c r="H34" s="149">
        <v>2</v>
      </c>
      <c r="I34" s="150">
        <v>1</v>
      </c>
      <c r="J34" s="100">
        <f>SUM(C34:I34)</f>
        <v>11</v>
      </c>
      <c r="K34" s="101">
        <v>1</v>
      </c>
      <c r="L34" s="148">
        <v>3</v>
      </c>
      <c r="M34" s="149">
        <v>2</v>
      </c>
      <c r="N34" s="149">
        <v>1</v>
      </c>
      <c r="O34" s="149">
        <v>2</v>
      </c>
      <c r="P34" s="149">
        <v>1</v>
      </c>
      <c r="Q34" s="149">
        <v>2</v>
      </c>
      <c r="R34" s="150">
        <v>1</v>
      </c>
      <c r="S34" s="100">
        <f>SUM(L34:R34)</f>
        <v>12</v>
      </c>
      <c r="T34" s="101">
        <v>2</v>
      </c>
      <c r="U34" s="148">
        <v>3</v>
      </c>
      <c r="V34" s="149">
        <v>1</v>
      </c>
      <c r="W34" s="149">
        <v>1</v>
      </c>
      <c r="X34" s="149">
        <v>3</v>
      </c>
      <c r="Y34" s="149">
        <v>1</v>
      </c>
      <c r="Z34" s="149">
        <v>1</v>
      </c>
      <c r="AA34" s="150">
        <v>1</v>
      </c>
      <c r="AB34" s="100">
        <f>SUM(U34:AA34)</f>
        <v>11</v>
      </c>
      <c r="AC34" s="151">
        <v>1</v>
      </c>
      <c r="AD34" s="248">
        <f>K34+T34+AC34</f>
        <v>4</v>
      </c>
      <c r="AE34" s="251">
        <v>1</v>
      </c>
    </row>
    <row r="35" spans="1:35" x14ac:dyDescent="0.3">
      <c r="A35" s="103">
        <v>30</v>
      </c>
      <c r="B35" s="104" t="s">
        <v>10</v>
      </c>
      <c r="C35" s="142">
        <v>2</v>
      </c>
      <c r="D35" s="143">
        <v>3</v>
      </c>
      <c r="E35" s="143">
        <v>3</v>
      </c>
      <c r="F35" s="143">
        <v>3</v>
      </c>
      <c r="G35" s="143">
        <v>2</v>
      </c>
      <c r="H35" s="143">
        <v>3</v>
      </c>
      <c r="I35" s="144">
        <v>2</v>
      </c>
      <c r="J35" s="108">
        <f t="shared" ref="J35:J37" si="9">SUM(C35:I35)</f>
        <v>18</v>
      </c>
      <c r="K35" s="109">
        <v>3</v>
      </c>
      <c r="L35" s="142">
        <v>1</v>
      </c>
      <c r="M35" s="143">
        <v>1</v>
      </c>
      <c r="N35" s="143">
        <v>3</v>
      </c>
      <c r="O35" s="143">
        <v>1</v>
      </c>
      <c r="P35" s="143">
        <v>2</v>
      </c>
      <c r="Q35" s="143">
        <v>1</v>
      </c>
      <c r="R35" s="144">
        <v>2</v>
      </c>
      <c r="S35" s="108">
        <f t="shared" ref="S35:S37" si="10">SUM(L35:R35)</f>
        <v>11</v>
      </c>
      <c r="T35" s="226">
        <v>1</v>
      </c>
      <c r="U35" s="142">
        <v>2</v>
      </c>
      <c r="V35" s="143">
        <v>3</v>
      </c>
      <c r="W35" s="143">
        <v>3</v>
      </c>
      <c r="X35" s="143">
        <v>1</v>
      </c>
      <c r="Y35" s="143">
        <v>3</v>
      </c>
      <c r="Z35" s="143">
        <v>2</v>
      </c>
      <c r="AA35" s="144">
        <v>3</v>
      </c>
      <c r="AB35" s="108">
        <f t="shared" ref="AB35:AB37" si="11">SUM(U35:AA35)</f>
        <v>17</v>
      </c>
      <c r="AC35" s="145">
        <v>3</v>
      </c>
      <c r="AD35" s="249">
        <f>K35+T35+AC35</f>
        <v>7</v>
      </c>
      <c r="AE35" s="252">
        <v>2</v>
      </c>
    </row>
    <row r="36" spans="1:35" x14ac:dyDescent="0.3">
      <c r="A36" s="103">
        <v>31</v>
      </c>
      <c r="B36" s="104" t="s">
        <v>157</v>
      </c>
      <c r="C36" s="142">
        <v>1</v>
      </c>
      <c r="D36" s="143">
        <v>2</v>
      </c>
      <c r="E36" s="143">
        <v>2</v>
      </c>
      <c r="F36" s="143">
        <v>1</v>
      </c>
      <c r="G36" s="143">
        <v>3</v>
      </c>
      <c r="H36" s="143">
        <v>1</v>
      </c>
      <c r="I36" s="144">
        <v>3</v>
      </c>
      <c r="J36" s="108">
        <f t="shared" si="9"/>
        <v>13</v>
      </c>
      <c r="K36" s="109">
        <v>2</v>
      </c>
      <c r="L36" s="142">
        <v>2</v>
      </c>
      <c r="M36" s="143">
        <v>3</v>
      </c>
      <c r="N36" s="143">
        <v>2</v>
      </c>
      <c r="O36" s="143">
        <v>3</v>
      </c>
      <c r="P36" s="143">
        <v>3</v>
      </c>
      <c r="Q36" s="143">
        <v>3</v>
      </c>
      <c r="R36" s="144">
        <v>3</v>
      </c>
      <c r="S36" s="108">
        <f t="shared" si="10"/>
        <v>19</v>
      </c>
      <c r="T36" s="109">
        <v>3</v>
      </c>
      <c r="U36" s="142">
        <v>1</v>
      </c>
      <c r="V36" s="143">
        <v>2</v>
      </c>
      <c r="W36" s="143">
        <v>2</v>
      </c>
      <c r="X36" s="143">
        <v>2</v>
      </c>
      <c r="Y36" s="143">
        <v>2</v>
      </c>
      <c r="Z36" s="143">
        <v>3</v>
      </c>
      <c r="AA36" s="144">
        <v>2</v>
      </c>
      <c r="AB36" s="108">
        <f t="shared" si="11"/>
        <v>14</v>
      </c>
      <c r="AC36" s="145">
        <v>2</v>
      </c>
      <c r="AD36" s="249">
        <f t="shared" ref="AD36:AD37" si="12">K36+T36+AC36</f>
        <v>7</v>
      </c>
      <c r="AE36" s="252">
        <v>3</v>
      </c>
    </row>
    <row r="37" spans="1:35" ht="19.5" thickBot="1" x14ac:dyDescent="0.35">
      <c r="A37" s="116">
        <v>33</v>
      </c>
      <c r="B37" s="117" t="s">
        <v>158</v>
      </c>
      <c r="C37" s="152">
        <v>4</v>
      </c>
      <c r="D37" s="153">
        <v>4</v>
      </c>
      <c r="E37" s="153">
        <v>4</v>
      </c>
      <c r="F37" s="153">
        <v>4</v>
      </c>
      <c r="G37" s="153">
        <v>4</v>
      </c>
      <c r="H37" s="153">
        <v>4</v>
      </c>
      <c r="I37" s="154">
        <v>4</v>
      </c>
      <c r="J37" s="121">
        <f t="shared" si="9"/>
        <v>28</v>
      </c>
      <c r="K37" s="122">
        <v>4</v>
      </c>
      <c r="L37" s="152">
        <v>4</v>
      </c>
      <c r="M37" s="153">
        <v>4</v>
      </c>
      <c r="N37" s="153">
        <v>4</v>
      </c>
      <c r="O37" s="153">
        <v>4</v>
      </c>
      <c r="P37" s="153">
        <v>4</v>
      </c>
      <c r="Q37" s="153">
        <v>4</v>
      </c>
      <c r="R37" s="154">
        <v>4</v>
      </c>
      <c r="S37" s="121">
        <f t="shared" si="10"/>
        <v>28</v>
      </c>
      <c r="T37" s="122">
        <v>4</v>
      </c>
      <c r="U37" s="152">
        <v>4</v>
      </c>
      <c r="V37" s="153">
        <v>4</v>
      </c>
      <c r="W37" s="153">
        <v>4</v>
      </c>
      <c r="X37" s="153">
        <v>4</v>
      </c>
      <c r="Y37" s="153">
        <v>4</v>
      </c>
      <c r="Z37" s="153">
        <v>4</v>
      </c>
      <c r="AA37" s="154">
        <v>4</v>
      </c>
      <c r="AB37" s="121">
        <f t="shared" si="11"/>
        <v>28</v>
      </c>
      <c r="AC37" s="155">
        <v>4</v>
      </c>
      <c r="AD37" s="250">
        <f t="shared" si="12"/>
        <v>12</v>
      </c>
      <c r="AE37" s="254">
        <v>4</v>
      </c>
    </row>
    <row r="38" spans="1:35" ht="19.5" thickBot="1" x14ac:dyDescent="0.35">
      <c r="A38" s="196"/>
      <c r="B38" s="240" t="s">
        <v>159</v>
      </c>
      <c r="C38" s="125" t="s">
        <v>281</v>
      </c>
      <c r="D38" s="125"/>
      <c r="E38" s="125"/>
      <c r="F38" s="125"/>
      <c r="G38" s="125"/>
      <c r="H38" s="125"/>
      <c r="I38" s="125"/>
      <c r="J38" s="125"/>
      <c r="K38" s="126"/>
      <c r="L38" s="225" t="s">
        <v>282</v>
      </c>
      <c r="M38" s="80"/>
      <c r="N38" s="80"/>
      <c r="O38" s="80"/>
      <c r="P38" s="80"/>
      <c r="Q38" s="80"/>
      <c r="R38" s="80"/>
      <c r="S38" s="80"/>
      <c r="T38" s="81"/>
      <c r="U38" s="80" t="s">
        <v>283</v>
      </c>
      <c r="V38" s="80"/>
      <c r="W38" s="80"/>
      <c r="X38" s="80"/>
      <c r="Y38" s="80"/>
      <c r="Z38" s="80"/>
      <c r="AA38" s="80"/>
      <c r="AB38" s="80"/>
      <c r="AC38" s="81"/>
    </row>
    <row r="39" spans="1:35" ht="19.5" thickBot="1" x14ac:dyDescent="0.35">
      <c r="A39" s="146"/>
      <c r="B39" s="147"/>
      <c r="C39" s="200" t="s">
        <v>109</v>
      </c>
      <c r="D39" s="201" t="s">
        <v>110</v>
      </c>
      <c r="E39" s="201" t="s">
        <v>111</v>
      </c>
      <c r="F39" s="201" t="s">
        <v>112</v>
      </c>
      <c r="G39" s="201" t="s">
        <v>113</v>
      </c>
      <c r="H39" s="201" t="s">
        <v>114</v>
      </c>
      <c r="I39" s="202" t="s">
        <v>115</v>
      </c>
      <c r="J39" s="218" t="s">
        <v>116</v>
      </c>
      <c r="K39" s="219" t="s">
        <v>257</v>
      </c>
      <c r="L39" s="217" t="s">
        <v>109</v>
      </c>
      <c r="M39" s="201" t="s">
        <v>110</v>
      </c>
      <c r="N39" s="201" t="s">
        <v>111</v>
      </c>
      <c r="O39" s="201" t="s">
        <v>112</v>
      </c>
      <c r="P39" s="201" t="s">
        <v>113</v>
      </c>
      <c r="Q39" s="201" t="s">
        <v>114</v>
      </c>
      <c r="R39" s="202" t="s">
        <v>115</v>
      </c>
      <c r="S39" s="218" t="s">
        <v>116</v>
      </c>
      <c r="T39" s="219" t="s">
        <v>257</v>
      </c>
      <c r="U39" s="217" t="s">
        <v>109</v>
      </c>
      <c r="V39" s="201" t="s">
        <v>110</v>
      </c>
      <c r="W39" s="201" t="s">
        <v>111</v>
      </c>
      <c r="X39" s="201" t="s">
        <v>112</v>
      </c>
      <c r="Y39" s="201" t="s">
        <v>113</v>
      </c>
      <c r="Z39" s="201" t="s">
        <v>114</v>
      </c>
      <c r="AA39" s="202" t="s">
        <v>115</v>
      </c>
      <c r="AB39" s="218" t="s">
        <v>116</v>
      </c>
      <c r="AC39" s="219" t="s">
        <v>257</v>
      </c>
      <c r="AD39" s="203" t="s">
        <v>116</v>
      </c>
      <c r="AE39" s="204" t="s">
        <v>257</v>
      </c>
    </row>
    <row r="40" spans="1:35" x14ac:dyDescent="0.3">
      <c r="A40" s="135">
        <v>37</v>
      </c>
      <c r="B40" s="136" t="s">
        <v>162</v>
      </c>
      <c r="C40" s="137">
        <v>2</v>
      </c>
      <c r="D40" s="138">
        <v>2</v>
      </c>
      <c r="E40" s="138">
        <v>2</v>
      </c>
      <c r="F40" s="138">
        <v>1</v>
      </c>
      <c r="G40" s="138">
        <v>1</v>
      </c>
      <c r="H40" s="138">
        <v>4</v>
      </c>
      <c r="I40" s="139">
        <v>5</v>
      </c>
      <c r="J40" s="140">
        <f>SUM(C40:I40)</f>
        <v>17</v>
      </c>
      <c r="K40" s="141">
        <v>1</v>
      </c>
      <c r="L40" s="137">
        <v>4</v>
      </c>
      <c r="M40" s="138">
        <v>2</v>
      </c>
      <c r="N40" s="138">
        <v>5</v>
      </c>
      <c r="O40" s="138">
        <v>1</v>
      </c>
      <c r="P40" s="138">
        <v>6</v>
      </c>
      <c r="Q40" s="138">
        <v>1</v>
      </c>
      <c r="R40" s="139">
        <v>7</v>
      </c>
      <c r="S40" s="140">
        <f>SUM(L40:R40)</f>
        <v>26</v>
      </c>
      <c r="T40" s="141">
        <v>3</v>
      </c>
      <c r="U40" s="137">
        <v>1</v>
      </c>
      <c r="V40" s="138">
        <v>1</v>
      </c>
      <c r="W40" s="138">
        <v>2</v>
      </c>
      <c r="X40" s="138">
        <v>1</v>
      </c>
      <c r="Y40" s="138">
        <v>3</v>
      </c>
      <c r="Z40" s="138">
        <v>2</v>
      </c>
      <c r="AA40" s="139">
        <v>2</v>
      </c>
      <c r="AB40" s="140">
        <f>SUM(U40:AA40)</f>
        <v>12</v>
      </c>
      <c r="AC40" s="163">
        <v>1</v>
      </c>
      <c r="AD40" s="255">
        <f>K40+T40+AC40</f>
        <v>5</v>
      </c>
      <c r="AE40" s="251">
        <v>1</v>
      </c>
    </row>
    <row r="41" spans="1:35" x14ac:dyDescent="0.3">
      <c r="A41" s="135">
        <v>34</v>
      </c>
      <c r="B41" s="136" t="s">
        <v>29</v>
      </c>
      <c r="C41" s="137">
        <v>4</v>
      </c>
      <c r="D41" s="138">
        <v>6</v>
      </c>
      <c r="E41" s="138">
        <v>7</v>
      </c>
      <c r="F41" s="138">
        <v>6</v>
      </c>
      <c r="G41" s="138">
        <v>6</v>
      </c>
      <c r="H41" s="138">
        <v>3</v>
      </c>
      <c r="I41" s="139">
        <v>2</v>
      </c>
      <c r="J41" s="140">
        <f t="shared" ref="J41:J46" si="13">SUM(C41:I41)</f>
        <v>34</v>
      </c>
      <c r="K41" s="141">
        <v>5</v>
      </c>
      <c r="L41" s="137">
        <v>1</v>
      </c>
      <c r="M41" s="138">
        <v>1</v>
      </c>
      <c r="N41" s="138">
        <v>1</v>
      </c>
      <c r="O41" s="138">
        <v>3</v>
      </c>
      <c r="P41" s="138">
        <v>3</v>
      </c>
      <c r="Q41" s="138">
        <v>2</v>
      </c>
      <c r="R41" s="139">
        <v>1</v>
      </c>
      <c r="S41" s="140">
        <f t="shared" ref="S41:S46" si="14">SUM(L41:R41)</f>
        <v>12</v>
      </c>
      <c r="T41" s="227">
        <v>1</v>
      </c>
      <c r="U41" s="137">
        <v>3</v>
      </c>
      <c r="V41" s="138">
        <v>4</v>
      </c>
      <c r="W41" s="138">
        <v>6</v>
      </c>
      <c r="X41" s="138">
        <v>3</v>
      </c>
      <c r="Y41" s="138">
        <v>5</v>
      </c>
      <c r="Z41" s="138">
        <v>3</v>
      </c>
      <c r="AA41" s="139">
        <v>3</v>
      </c>
      <c r="AB41" s="140">
        <f t="shared" ref="AB41:AB46" si="15">SUM(U41:AA41)</f>
        <v>27</v>
      </c>
      <c r="AC41" s="163">
        <v>4</v>
      </c>
      <c r="AD41" s="256">
        <f>K41+T41+AC41</f>
        <v>10</v>
      </c>
      <c r="AE41" s="252">
        <v>2</v>
      </c>
    </row>
    <row r="42" spans="1:35" x14ac:dyDescent="0.3">
      <c r="A42" s="103">
        <v>45</v>
      </c>
      <c r="B42" s="104" t="s">
        <v>34</v>
      </c>
      <c r="C42" s="137">
        <v>1</v>
      </c>
      <c r="D42" s="138">
        <v>1</v>
      </c>
      <c r="E42" s="138">
        <v>5</v>
      </c>
      <c r="F42" s="138">
        <v>3</v>
      </c>
      <c r="G42" s="138">
        <v>2</v>
      </c>
      <c r="H42" s="138">
        <v>4</v>
      </c>
      <c r="I42" s="139">
        <v>3</v>
      </c>
      <c r="J42" s="140">
        <f>SUM(C42:I42)</f>
        <v>19</v>
      </c>
      <c r="K42" s="226">
        <v>2</v>
      </c>
      <c r="L42" s="137">
        <v>2</v>
      </c>
      <c r="M42" s="138">
        <v>5</v>
      </c>
      <c r="N42" s="138">
        <v>3</v>
      </c>
      <c r="O42" s="138">
        <v>7</v>
      </c>
      <c r="P42" s="138">
        <v>1</v>
      </c>
      <c r="Q42" s="138">
        <v>7</v>
      </c>
      <c r="R42" s="139">
        <v>4</v>
      </c>
      <c r="S42" s="140">
        <f>SUM(L42:R42)</f>
        <v>29</v>
      </c>
      <c r="T42" s="109">
        <v>5</v>
      </c>
      <c r="U42" s="264">
        <v>2</v>
      </c>
      <c r="V42" s="138">
        <v>6</v>
      </c>
      <c r="W42" s="138">
        <v>3</v>
      </c>
      <c r="X42" s="138">
        <v>5</v>
      </c>
      <c r="Y42" s="265">
        <v>2</v>
      </c>
      <c r="Z42" s="138">
        <v>5</v>
      </c>
      <c r="AA42" s="139">
        <v>4</v>
      </c>
      <c r="AB42" s="140">
        <f>SUM(U42:AA42)</f>
        <v>27</v>
      </c>
      <c r="AC42" s="145">
        <v>3</v>
      </c>
      <c r="AD42" s="256">
        <f>K42+T42+AC42</f>
        <v>10</v>
      </c>
      <c r="AE42" s="252">
        <v>3</v>
      </c>
      <c r="AF42" s="228" t="s">
        <v>296</v>
      </c>
      <c r="AG42" s="229"/>
      <c r="AH42" s="229"/>
      <c r="AI42" s="229"/>
    </row>
    <row r="43" spans="1:35" x14ac:dyDescent="0.3">
      <c r="A43" s="103">
        <v>36</v>
      </c>
      <c r="B43" s="104" t="s">
        <v>161</v>
      </c>
      <c r="C43" s="137">
        <v>3</v>
      </c>
      <c r="D43" s="138">
        <v>3</v>
      </c>
      <c r="E43" s="138">
        <v>1</v>
      </c>
      <c r="F43" s="138">
        <v>5</v>
      </c>
      <c r="G43" s="138">
        <v>4</v>
      </c>
      <c r="H43" s="138">
        <v>2</v>
      </c>
      <c r="I43" s="139">
        <v>1</v>
      </c>
      <c r="J43" s="140">
        <f t="shared" si="13"/>
        <v>19</v>
      </c>
      <c r="K43" s="109">
        <v>3</v>
      </c>
      <c r="L43" s="137">
        <v>3</v>
      </c>
      <c r="M43" s="138">
        <v>3</v>
      </c>
      <c r="N43" s="138">
        <v>2</v>
      </c>
      <c r="O43" s="138">
        <v>4</v>
      </c>
      <c r="P43" s="138">
        <v>4</v>
      </c>
      <c r="Q43" s="138">
        <v>5</v>
      </c>
      <c r="R43" s="139">
        <v>2</v>
      </c>
      <c r="S43" s="140">
        <f t="shared" si="14"/>
        <v>23</v>
      </c>
      <c r="T43" s="109">
        <v>2</v>
      </c>
      <c r="U43" s="137">
        <v>4</v>
      </c>
      <c r="V43" s="138">
        <v>3</v>
      </c>
      <c r="W43" s="138">
        <v>4</v>
      </c>
      <c r="X43" s="138">
        <v>7</v>
      </c>
      <c r="Y43" s="138">
        <v>6</v>
      </c>
      <c r="Z43" s="138">
        <v>4</v>
      </c>
      <c r="AA43" s="139">
        <v>1</v>
      </c>
      <c r="AB43" s="140">
        <f t="shared" si="15"/>
        <v>29</v>
      </c>
      <c r="AC43" s="145">
        <v>5</v>
      </c>
      <c r="AD43" s="256">
        <f t="shared" ref="AD43:AD46" si="16">K43+T43+AC43</f>
        <v>10</v>
      </c>
      <c r="AE43" s="252">
        <v>4</v>
      </c>
      <c r="AF43" s="228"/>
      <c r="AG43" s="229"/>
      <c r="AH43" s="229"/>
      <c r="AI43" s="229"/>
    </row>
    <row r="44" spans="1:35" x14ac:dyDescent="0.3">
      <c r="A44" s="103">
        <v>40</v>
      </c>
      <c r="B44" s="104" t="s">
        <v>164</v>
      </c>
      <c r="C44" s="137">
        <v>5</v>
      </c>
      <c r="D44" s="138">
        <v>7</v>
      </c>
      <c r="E44" s="138">
        <v>3</v>
      </c>
      <c r="F44" s="138">
        <v>2</v>
      </c>
      <c r="G44" s="138">
        <v>3</v>
      </c>
      <c r="H44" s="138">
        <v>5</v>
      </c>
      <c r="I44" s="139">
        <v>6</v>
      </c>
      <c r="J44" s="140">
        <f t="shared" si="13"/>
        <v>31</v>
      </c>
      <c r="K44" s="109">
        <v>4</v>
      </c>
      <c r="L44" s="137">
        <v>7</v>
      </c>
      <c r="M44" s="138">
        <v>4</v>
      </c>
      <c r="N44" s="138">
        <v>4</v>
      </c>
      <c r="O44" s="138">
        <v>2</v>
      </c>
      <c r="P44" s="138">
        <v>2</v>
      </c>
      <c r="Q44" s="138">
        <v>3</v>
      </c>
      <c r="R44" s="139">
        <v>5</v>
      </c>
      <c r="S44" s="140">
        <f t="shared" si="14"/>
        <v>27</v>
      </c>
      <c r="T44" s="109">
        <v>4</v>
      </c>
      <c r="U44" s="137">
        <v>7</v>
      </c>
      <c r="V44" s="138">
        <v>2</v>
      </c>
      <c r="W44" s="138">
        <v>1</v>
      </c>
      <c r="X44" s="138">
        <v>2</v>
      </c>
      <c r="Y44" s="138">
        <v>1</v>
      </c>
      <c r="Z44" s="138">
        <v>1</v>
      </c>
      <c r="AA44" s="139">
        <v>6</v>
      </c>
      <c r="AB44" s="140">
        <f t="shared" si="15"/>
        <v>20</v>
      </c>
      <c r="AC44" s="145">
        <v>2</v>
      </c>
      <c r="AD44" s="256">
        <f t="shared" si="16"/>
        <v>10</v>
      </c>
      <c r="AE44" s="252">
        <v>5</v>
      </c>
    </row>
    <row r="45" spans="1:35" x14ac:dyDescent="0.3">
      <c r="A45" s="103">
        <v>46</v>
      </c>
      <c r="B45" s="104" t="s">
        <v>167</v>
      </c>
      <c r="C45" s="137">
        <v>6</v>
      </c>
      <c r="D45" s="138">
        <v>4</v>
      </c>
      <c r="E45" s="138">
        <v>6</v>
      </c>
      <c r="F45" s="138">
        <v>4</v>
      </c>
      <c r="G45" s="138">
        <v>5</v>
      </c>
      <c r="H45" s="138">
        <v>6</v>
      </c>
      <c r="I45" s="139">
        <v>4</v>
      </c>
      <c r="J45" s="140">
        <f>SUM(C45:I45)</f>
        <v>35</v>
      </c>
      <c r="K45" s="109">
        <v>6</v>
      </c>
      <c r="L45" s="137">
        <v>5</v>
      </c>
      <c r="M45" s="138">
        <v>7</v>
      </c>
      <c r="N45" s="138">
        <v>7</v>
      </c>
      <c r="O45" s="138">
        <v>6</v>
      </c>
      <c r="P45" s="138">
        <v>5</v>
      </c>
      <c r="Q45" s="138">
        <v>4</v>
      </c>
      <c r="R45" s="139">
        <v>3</v>
      </c>
      <c r="S45" s="140">
        <f>SUM(L45:R45)</f>
        <v>37</v>
      </c>
      <c r="T45" s="109">
        <v>6</v>
      </c>
      <c r="U45" s="137">
        <v>6</v>
      </c>
      <c r="V45" s="138">
        <v>7</v>
      </c>
      <c r="W45" s="138">
        <v>7</v>
      </c>
      <c r="X45" s="138">
        <v>4</v>
      </c>
      <c r="Y45" s="138">
        <v>4</v>
      </c>
      <c r="Z45" s="138">
        <v>6</v>
      </c>
      <c r="AA45" s="139">
        <v>5</v>
      </c>
      <c r="AB45" s="140">
        <f>SUM(U45:AA45)</f>
        <v>39</v>
      </c>
      <c r="AC45" s="145">
        <v>6</v>
      </c>
      <c r="AD45" s="256">
        <f>K45+T45+AC45</f>
        <v>18</v>
      </c>
      <c r="AE45" s="253">
        <v>6</v>
      </c>
    </row>
    <row r="46" spans="1:35" ht="19.5" thickBot="1" x14ac:dyDescent="0.35">
      <c r="A46" s="110">
        <v>44</v>
      </c>
      <c r="B46" s="111" t="s">
        <v>166</v>
      </c>
      <c r="C46" s="235">
        <v>7</v>
      </c>
      <c r="D46" s="236">
        <v>5</v>
      </c>
      <c r="E46" s="236">
        <v>4</v>
      </c>
      <c r="F46" s="236">
        <v>7</v>
      </c>
      <c r="G46" s="236">
        <v>7</v>
      </c>
      <c r="H46" s="236">
        <v>1</v>
      </c>
      <c r="I46" s="237">
        <v>7</v>
      </c>
      <c r="J46" s="238">
        <f t="shared" si="13"/>
        <v>38</v>
      </c>
      <c r="K46" s="115">
        <v>7</v>
      </c>
      <c r="L46" s="235">
        <v>6</v>
      </c>
      <c r="M46" s="236">
        <v>6</v>
      </c>
      <c r="N46" s="236">
        <v>6</v>
      </c>
      <c r="O46" s="236">
        <v>5</v>
      </c>
      <c r="P46" s="236">
        <v>7</v>
      </c>
      <c r="Q46" s="236">
        <v>6</v>
      </c>
      <c r="R46" s="237">
        <v>6</v>
      </c>
      <c r="S46" s="238">
        <f t="shared" si="14"/>
        <v>42</v>
      </c>
      <c r="T46" s="115">
        <v>7</v>
      </c>
      <c r="U46" s="235">
        <v>5</v>
      </c>
      <c r="V46" s="236">
        <v>5</v>
      </c>
      <c r="W46" s="236">
        <v>5</v>
      </c>
      <c r="X46" s="236">
        <v>6</v>
      </c>
      <c r="Y46" s="236">
        <v>7</v>
      </c>
      <c r="Z46" s="236">
        <v>7</v>
      </c>
      <c r="AA46" s="237">
        <v>7</v>
      </c>
      <c r="AB46" s="238">
        <f t="shared" si="15"/>
        <v>42</v>
      </c>
      <c r="AC46" s="239">
        <v>7</v>
      </c>
      <c r="AD46" s="257">
        <f t="shared" si="16"/>
        <v>21</v>
      </c>
      <c r="AE46" s="254">
        <v>7</v>
      </c>
    </row>
    <row r="47" spans="1:35" ht="19.5" thickBot="1" x14ac:dyDescent="0.35">
      <c r="A47" s="196"/>
      <c r="B47" s="240" t="s">
        <v>262</v>
      </c>
      <c r="C47" s="225" t="s">
        <v>281</v>
      </c>
      <c r="D47" s="80"/>
      <c r="E47" s="80"/>
      <c r="F47" s="80"/>
      <c r="G47" s="80"/>
      <c r="H47" s="80"/>
      <c r="I47" s="80"/>
      <c r="J47" s="80"/>
      <c r="K47" s="81"/>
      <c r="L47" s="225" t="s">
        <v>282</v>
      </c>
      <c r="M47" s="80"/>
      <c r="N47" s="80"/>
      <c r="O47" s="80"/>
      <c r="P47" s="80"/>
      <c r="Q47" s="80"/>
      <c r="R47" s="80"/>
      <c r="S47" s="80"/>
      <c r="T47" s="81"/>
      <c r="U47" s="80" t="s">
        <v>283</v>
      </c>
      <c r="V47" s="80"/>
      <c r="W47" s="80"/>
      <c r="X47" s="80"/>
      <c r="Y47" s="80"/>
      <c r="Z47" s="80"/>
      <c r="AA47" s="80"/>
      <c r="AB47" s="80"/>
      <c r="AC47" s="81"/>
    </row>
    <row r="48" spans="1:35" ht="19.5" thickBot="1" x14ac:dyDescent="0.35">
      <c r="A48" s="161"/>
      <c r="B48" s="129"/>
      <c r="C48" s="130" t="s">
        <v>109</v>
      </c>
      <c r="D48" s="131" t="s">
        <v>110</v>
      </c>
      <c r="E48" s="131" t="s">
        <v>111</v>
      </c>
      <c r="F48" s="131" t="s">
        <v>112</v>
      </c>
      <c r="G48" s="131" t="s">
        <v>113</v>
      </c>
      <c r="H48" s="131" t="s">
        <v>114</v>
      </c>
      <c r="I48" s="132" t="s">
        <v>115</v>
      </c>
      <c r="J48" s="133" t="s">
        <v>116</v>
      </c>
      <c r="K48" s="134" t="s">
        <v>257</v>
      </c>
      <c r="L48" s="162" t="s">
        <v>109</v>
      </c>
      <c r="M48" s="131" t="s">
        <v>110</v>
      </c>
      <c r="N48" s="131" t="s">
        <v>111</v>
      </c>
      <c r="O48" s="131" t="s">
        <v>112</v>
      </c>
      <c r="P48" s="131" t="s">
        <v>113</v>
      </c>
      <c r="Q48" s="131" t="s">
        <v>114</v>
      </c>
      <c r="R48" s="132" t="s">
        <v>115</v>
      </c>
      <c r="S48" s="133" t="s">
        <v>116</v>
      </c>
      <c r="T48" s="134" t="s">
        <v>257</v>
      </c>
      <c r="U48" s="162" t="s">
        <v>109</v>
      </c>
      <c r="V48" s="131" t="s">
        <v>110</v>
      </c>
      <c r="W48" s="131" t="s">
        <v>111</v>
      </c>
      <c r="X48" s="131" t="s">
        <v>112</v>
      </c>
      <c r="Y48" s="131" t="s">
        <v>113</v>
      </c>
      <c r="Z48" s="131" t="s">
        <v>114</v>
      </c>
      <c r="AA48" s="132" t="s">
        <v>115</v>
      </c>
      <c r="AB48" s="133" t="s">
        <v>116</v>
      </c>
      <c r="AC48" s="134" t="s">
        <v>257</v>
      </c>
      <c r="AD48" s="203" t="s">
        <v>116</v>
      </c>
      <c r="AE48" s="204" t="s">
        <v>257</v>
      </c>
    </row>
    <row r="49" spans="1:31" ht="19.5" thickBot="1" x14ac:dyDescent="0.35">
      <c r="A49" s="241">
        <v>55</v>
      </c>
      <c r="B49" s="111" t="s">
        <v>23</v>
      </c>
      <c r="C49" s="230" t="s">
        <v>276</v>
      </c>
      <c r="D49" s="231" t="s">
        <v>277</v>
      </c>
      <c r="E49" s="231" t="s">
        <v>277</v>
      </c>
      <c r="F49" s="231" t="s">
        <v>276</v>
      </c>
      <c r="G49" s="231" t="s">
        <v>278</v>
      </c>
      <c r="H49" s="231" t="s">
        <v>277</v>
      </c>
      <c r="I49" s="232" t="s">
        <v>276</v>
      </c>
      <c r="J49" s="233" t="s">
        <v>277</v>
      </c>
      <c r="K49" s="234"/>
      <c r="L49" s="230" t="s">
        <v>276</v>
      </c>
      <c r="M49" s="231" t="s">
        <v>277</v>
      </c>
      <c r="N49" s="231" t="s">
        <v>276</v>
      </c>
      <c r="O49" s="231" t="s">
        <v>276</v>
      </c>
      <c r="P49" s="231" t="s">
        <v>276</v>
      </c>
      <c r="Q49" s="231" t="s">
        <v>277</v>
      </c>
      <c r="R49" s="232" t="s">
        <v>276</v>
      </c>
      <c r="S49" s="233" t="s">
        <v>276</v>
      </c>
      <c r="T49" s="234"/>
      <c r="U49" s="230" t="s">
        <v>277</v>
      </c>
      <c r="V49" s="231" t="s">
        <v>277</v>
      </c>
      <c r="W49" s="231" t="s">
        <v>277</v>
      </c>
      <c r="X49" s="231" t="s">
        <v>276</v>
      </c>
      <c r="Y49" s="231" t="s">
        <v>277</v>
      </c>
      <c r="Z49" s="231" t="s">
        <v>277</v>
      </c>
      <c r="AA49" s="232" t="s">
        <v>276</v>
      </c>
      <c r="AB49" s="233" t="s">
        <v>277</v>
      </c>
      <c r="AC49" s="145"/>
      <c r="AD49" s="258" t="s">
        <v>277</v>
      </c>
      <c r="AE49" s="259">
        <v>1</v>
      </c>
    </row>
    <row r="50" spans="1:31" ht="19.5" thickBot="1" x14ac:dyDescent="0.35">
      <c r="A50" s="196"/>
      <c r="B50" s="240" t="s">
        <v>24</v>
      </c>
      <c r="C50" s="225" t="s">
        <v>281</v>
      </c>
      <c r="D50" s="80"/>
      <c r="E50" s="80"/>
      <c r="F50" s="80"/>
      <c r="G50" s="80"/>
      <c r="H50" s="80"/>
      <c r="I50" s="80"/>
      <c r="J50" s="80"/>
      <c r="K50" s="81"/>
      <c r="L50" s="225" t="s">
        <v>282</v>
      </c>
      <c r="M50" s="80"/>
      <c r="N50" s="80"/>
      <c r="O50" s="80"/>
      <c r="P50" s="80"/>
      <c r="Q50" s="80"/>
      <c r="R50" s="80"/>
      <c r="S50" s="80"/>
      <c r="T50" s="81"/>
      <c r="U50" s="80" t="s">
        <v>283</v>
      </c>
      <c r="V50" s="80"/>
      <c r="W50" s="80"/>
      <c r="X50" s="80"/>
      <c r="Y50" s="80"/>
      <c r="Z50" s="80"/>
      <c r="AA50" s="80"/>
      <c r="AB50" s="80"/>
      <c r="AC50" s="81"/>
    </row>
    <row r="51" spans="1:31" ht="19.5" thickBot="1" x14ac:dyDescent="0.35">
      <c r="A51" s="161"/>
      <c r="B51" s="129"/>
      <c r="C51" s="130" t="s">
        <v>109</v>
      </c>
      <c r="D51" s="131" t="s">
        <v>110</v>
      </c>
      <c r="E51" s="131" t="s">
        <v>111</v>
      </c>
      <c r="F51" s="131" t="s">
        <v>112</v>
      </c>
      <c r="G51" s="131" t="s">
        <v>113</v>
      </c>
      <c r="H51" s="131" t="s">
        <v>114</v>
      </c>
      <c r="I51" s="132" t="s">
        <v>115</v>
      </c>
      <c r="J51" s="133" t="s">
        <v>116</v>
      </c>
      <c r="K51" s="134" t="s">
        <v>257</v>
      </c>
      <c r="L51" s="162" t="s">
        <v>109</v>
      </c>
      <c r="M51" s="131" t="s">
        <v>110</v>
      </c>
      <c r="N51" s="131" t="s">
        <v>111</v>
      </c>
      <c r="O51" s="131" t="s">
        <v>112</v>
      </c>
      <c r="P51" s="131" t="s">
        <v>113</v>
      </c>
      <c r="Q51" s="131" t="s">
        <v>114</v>
      </c>
      <c r="R51" s="132" t="s">
        <v>115</v>
      </c>
      <c r="S51" s="133" t="s">
        <v>116</v>
      </c>
      <c r="T51" s="134" t="s">
        <v>257</v>
      </c>
      <c r="U51" s="162" t="s">
        <v>109</v>
      </c>
      <c r="V51" s="131" t="s">
        <v>110</v>
      </c>
      <c r="W51" s="131" t="s">
        <v>111</v>
      </c>
      <c r="X51" s="131" t="s">
        <v>112</v>
      </c>
      <c r="Y51" s="131" t="s">
        <v>113</v>
      </c>
      <c r="Z51" s="131" t="s">
        <v>114</v>
      </c>
      <c r="AA51" s="132" t="s">
        <v>115</v>
      </c>
      <c r="AB51" s="133" t="s">
        <v>116</v>
      </c>
      <c r="AC51" s="134" t="s">
        <v>257</v>
      </c>
      <c r="AD51" s="203" t="s">
        <v>116</v>
      </c>
      <c r="AE51" s="204" t="s">
        <v>257</v>
      </c>
    </row>
    <row r="52" spans="1:31" x14ac:dyDescent="0.3">
      <c r="A52" s="103">
        <v>60</v>
      </c>
      <c r="B52" s="104" t="s">
        <v>40</v>
      </c>
      <c r="C52" s="105">
        <v>2</v>
      </c>
      <c r="D52" s="106">
        <v>1</v>
      </c>
      <c r="E52" s="106">
        <v>1</v>
      </c>
      <c r="F52" s="106">
        <v>4</v>
      </c>
      <c r="G52" s="106">
        <v>1</v>
      </c>
      <c r="H52" s="106">
        <v>3</v>
      </c>
      <c r="I52" s="107">
        <v>1</v>
      </c>
      <c r="J52" s="140">
        <f>SUM(C52:I52)</f>
        <v>13</v>
      </c>
      <c r="K52" s="109">
        <v>1</v>
      </c>
      <c r="L52" s="137">
        <v>1</v>
      </c>
      <c r="M52" s="138">
        <v>1</v>
      </c>
      <c r="N52" s="138">
        <v>1</v>
      </c>
      <c r="O52" s="138">
        <v>2</v>
      </c>
      <c r="P52" s="138">
        <v>1</v>
      </c>
      <c r="Q52" s="138">
        <v>4</v>
      </c>
      <c r="R52" s="139">
        <v>3</v>
      </c>
      <c r="S52" s="140">
        <f>SUM(L52:R52)</f>
        <v>13</v>
      </c>
      <c r="T52" s="109">
        <v>1</v>
      </c>
      <c r="U52" s="137">
        <v>1</v>
      </c>
      <c r="V52" s="138">
        <v>2</v>
      </c>
      <c r="W52" s="138">
        <v>1</v>
      </c>
      <c r="X52" s="138">
        <v>4</v>
      </c>
      <c r="Y52" s="138">
        <v>1</v>
      </c>
      <c r="Z52" s="138">
        <v>3</v>
      </c>
      <c r="AA52" s="139">
        <v>4</v>
      </c>
      <c r="AB52" s="140">
        <f>SUM(U52:AA52)</f>
        <v>16</v>
      </c>
      <c r="AC52" s="145">
        <v>2</v>
      </c>
      <c r="AD52" s="255">
        <f>K52+T52+AC52</f>
        <v>4</v>
      </c>
      <c r="AE52" s="251">
        <v>1</v>
      </c>
    </row>
    <row r="53" spans="1:31" x14ac:dyDescent="0.3">
      <c r="A53" s="103">
        <v>58</v>
      </c>
      <c r="B53" s="104" t="s">
        <v>173</v>
      </c>
      <c r="C53" s="105">
        <v>1</v>
      </c>
      <c r="D53" s="106">
        <v>2</v>
      </c>
      <c r="E53" s="106">
        <v>3</v>
      </c>
      <c r="F53" s="106">
        <v>3</v>
      </c>
      <c r="G53" s="164">
        <v>2</v>
      </c>
      <c r="H53" s="164">
        <v>1</v>
      </c>
      <c r="I53" s="165">
        <v>2</v>
      </c>
      <c r="J53" s="140">
        <f>SUM(C53:I53)</f>
        <v>14</v>
      </c>
      <c r="K53" s="109">
        <v>2</v>
      </c>
      <c r="L53" s="137">
        <v>2</v>
      </c>
      <c r="M53" s="138">
        <v>2</v>
      </c>
      <c r="N53" s="138">
        <v>3</v>
      </c>
      <c r="O53" s="138">
        <v>5</v>
      </c>
      <c r="P53" s="138">
        <v>2</v>
      </c>
      <c r="Q53" s="138">
        <v>2</v>
      </c>
      <c r="R53" s="139">
        <v>2</v>
      </c>
      <c r="S53" s="140">
        <f>SUM(L53:R53)</f>
        <v>18</v>
      </c>
      <c r="T53" s="109">
        <v>2</v>
      </c>
      <c r="U53" s="137">
        <v>2</v>
      </c>
      <c r="V53" s="138">
        <v>1</v>
      </c>
      <c r="W53" s="138">
        <v>3</v>
      </c>
      <c r="X53" s="138">
        <v>2</v>
      </c>
      <c r="Y53" s="138">
        <v>3</v>
      </c>
      <c r="Z53" s="138">
        <v>1</v>
      </c>
      <c r="AA53" s="139">
        <v>2</v>
      </c>
      <c r="AB53" s="140">
        <f>SUM(U53:AA53)</f>
        <v>14</v>
      </c>
      <c r="AC53" s="145">
        <v>1</v>
      </c>
      <c r="AD53" s="256">
        <f>K53+T53+AC53</f>
        <v>5</v>
      </c>
      <c r="AE53" s="252">
        <v>2</v>
      </c>
    </row>
    <row r="54" spans="1:31" x14ac:dyDescent="0.3">
      <c r="A54" s="135">
        <v>56</v>
      </c>
      <c r="B54" s="104" t="s">
        <v>38</v>
      </c>
      <c r="C54" s="137">
        <v>3</v>
      </c>
      <c r="D54" s="138">
        <v>4</v>
      </c>
      <c r="E54" s="138">
        <v>4</v>
      </c>
      <c r="F54" s="138">
        <v>1</v>
      </c>
      <c r="G54" s="138">
        <v>3</v>
      </c>
      <c r="H54" s="138">
        <v>4</v>
      </c>
      <c r="I54" s="139">
        <v>4</v>
      </c>
      <c r="J54" s="140">
        <f t="shared" ref="J54:J56" si="17">SUM(C54:I54)</f>
        <v>23</v>
      </c>
      <c r="K54" s="109">
        <v>4</v>
      </c>
      <c r="L54" s="137">
        <v>3</v>
      </c>
      <c r="M54" s="138">
        <v>3</v>
      </c>
      <c r="N54" s="138">
        <v>4</v>
      </c>
      <c r="O54" s="138">
        <v>4</v>
      </c>
      <c r="P54" s="138">
        <v>3</v>
      </c>
      <c r="Q54" s="138">
        <v>1</v>
      </c>
      <c r="R54" s="139">
        <v>1</v>
      </c>
      <c r="S54" s="140">
        <f t="shared" ref="S54:S56" si="18">SUM(L54:R54)</f>
        <v>19</v>
      </c>
      <c r="T54" s="109">
        <v>3</v>
      </c>
      <c r="U54" s="137">
        <v>3</v>
      </c>
      <c r="V54" s="138">
        <v>3</v>
      </c>
      <c r="W54" s="138">
        <v>4</v>
      </c>
      <c r="X54" s="138">
        <v>3</v>
      </c>
      <c r="Y54" s="138">
        <v>2</v>
      </c>
      <c r="Z54" s="138">
        <v>2</v>
      </c>
      <c r="AA54" s="139">
        <v>1</v>
      </c>
      <c r="AB54" s="140">
        <f t="shared" ref="AB54:AB56" si="19">SUM(U54:AA54)</f>
        <v>18</v>
      </c>
      <c r="AC54" s="145">
        <v>3</v>
      </c>
      <c r="AD54" s="256">
        <f t="shared" ref="AD54:AD56" si="20">K54+T54+AC54</f>
        <v>10</v>
      </c>
      <c r="AE54" s="252">
        <v>3</v>
      </c>
    </row>
    <row r="55" spans="1:31" x14ac:dyDescent="0.3">
      <c r="A55" s="103">
        <v>57</v>
      </c>
      <c r="B55" s="104" t="s">
        <v>172</v>
      </c>
      <c r="C55" s="105">
        <v>4</v>
      </c>
      <c r="D55" s="106">
        <v>3</v>
      </c>
      <c r="E55" s="106">
        <v>2</v>
      </c>
      <c r="F55" s="106">
        <v>2</v>
      </c>
      <c r="G55" s="106">
        <v>4</v>
      </c>
      <c r="H55" s="106">
        <v>2</v>
      </c>
      <c r="I55" s="107">
        <v>3</v>
      </c>
      <c r="J55" s="140">
        <f t="shared" si="17"/>
        <v>20</v>
      </c>
      <c r="K55" s="109">
        <v>3</v>
      </c>
      <c r="L55" s="137">
        <v>5</v>
      </c>
      <c r="M55" s="138">
        <v>4</v>
      </c>
      <c r="N55" s="138">
        <v>2</v>
      </c>
      <c r="O55" s="138">
        <v>1</v>
      </c>
      <c r="P55" s="138">
        <v>4</v>
      </c>
      <c r="Q55" s="138">
        <v>3</v>
      </c>
      <c r="R55" s="139">
        <v>4</v>
      </c>
      <c r="S55" s="140">
        <f t="shared" si="18"/>
        <v>23</v>
      </c>
      <c r="T55" s="109">
        <v>4</v>
      </c>
      <c r="U55" s="137">
        <v>5</v>
      </c>
      <c r="V55" s="138">
        <v>4</v>
      </c>
      <c r="W55" s="138">
        <v>2</v>
      </c>
      <c r="X55" s="138">
        <v>1</v>
      </c>
      <c r="Y55" s="138">
        <v>4</v>
      </c>
      <c r="Z55" s="138">
        <v>4</v>
      </c>
      <c r="AA55" s="139">
        <v>3</v>
      </c>
      <c r="AB55" s="140">
        <f t="shared" si="19"/>
        <v>23</v>
      </c>
      <c r="AC55" s="145">
        <v>4</v>
      </c>
      <c r="AD55" s="256">
        <f t="shared" si="20"/>
        <v>11</v>
      </c>
      <c r="AE55" s="252">
        <v>4</v>
      </c>
    </row>
    <row r="56" spans="1:31" ht="19.5" thickBot="1" x14ac:dyDescent="0.35">
      <c r="A56" s="103">
        <v>59</v>
      </c>
      <c r="B56" s="104" t="s">
        <v>45</v>
      </c>
      <c r="C56" s="105">
        <v>5</v>
      </c>
      <c r="D56" s="106">
        <v>5</v>
      </c>
      <c r="E56" s="106">
        <v>5</v>
      </c>
      <c r="F56" s="106">
        <v>5</v>
      </c>
      <c r="G56" s="106">
        <v>5</v>
      </c>
      <c r="H56" s="106">
        <v>5</v>
      </c>
      <c r="I56" s="107">
        <v>5</v>
      </c>
      <c r="J56" s="140">
        <f t="shared" si="17"/>
        <v>35</v>
      </c>
      <c r="K56" s="109">
        <v>5</v>
      </c>
      <c r="L56" s="137">
        <v>4</v>
      </c>
      <c r="M56" s="138">
        <v>5</v>
      </c>
      <c r="N56" s="138">
        <v>5</v>
      </c>
      <c r="O56" s="138">
        <v>3</v>
      </c>
      <c r="P56" s="138">
        <v>5</v>
      </c>
      <c r="Q56" s="138">
        <v>5</v>
      </c>
      <c r="R56" s="139">
        <v>5</v>
      </c>
      <c r="S56" s="140">
        <f t="shared" si="18"/>
        <v>32</v>
      </c>
      <c r="T56" s="109">
        <v>5</v>
      </c>
      <c r="U56" s="137">
        <v>4</v>
      </c>
      <c r="V56" s="138">
        <v>5</v>
      </c>
      <c r="W56" s="138">
        <v>5</v>
      </c>
      <c r="X56" s="138">
        <v>5</v>
      </c>
      <c r="Y56" s="138">
        <v>5</v>
      </c>
      <c r="Z56" s="138">
        <v>5</v>
      </c>
      <c r="AA56" s="139">
        <v>5</v>
      </c>
      <c r="AB56" s="140">
        <f t="shared" si="19"/>
        <v>34</v>
      </c>
      <c r="AC56" s="145">
        <v>5</v>
      </c>
      <c r="AD56" s="257">
        <f t="shared" si="20"/>
        <v>15</v>
      </c>
      <c r="AE56" s="260">
        <v>5</v>
      </c>
    </row>
    <row r="57" spans="1:31" ht="19.5" thickBot="1" x14ac:dyDescent="0.35">
      <c r="A57" s="156"/>
      <c r="B57" s="240" t="s">
        <v>174</v>
      </c>
      <c r="C57" s="225" t="s">
        <v>281</v>
      </c>
      <c r="D57" s="80"/>
      <c r="E57" s="80"/>
      <c r="F57" s="80"/>
      <c r="G57" s="80"/>
      <c r="H57" s="80"/>
      <c r="I57" s="80"/>
      <c r="J57" s="80"/>
      <c r="K57" s="81"/>
      <c r="L57" s="225" t="s">
        <v>282</v>
      </c>
      <c r="M57" s="80"/>
      <c r="N57" s="80"/>
      <c r="O57" s="80"/>
      <c r="P57" s="80"/>
      <c r="Q57" s="80"/>
      <c r="R57" s="80"/>
      <c r="S57" s="80"/>
      <c r="T57" s="81"/>
      <c r="U57" s="80" t="s">
        <v>283</v>
      </c>
      <c r="V57" s="80"/>
      <c r="W57" s="80"/>
      <c r="X57" s="80"/>
      <c r="Y57" s="80"/>
      <c r="Z57" s="80"/>
      <c r="AA57" s="80"/>
      <c r="AB57" s="80"/>
      <c r="AC57" s="81"/>
    </row>
    <row r="58" spans="1:31" ht="19.5" thickBot="1" x14ac:dyDescent="0.35">
      <c r="A58" s="161"/>
      <c r="B58" s="129"/>
      <c r="C58" s="130" t="s">
        <v>109</v>
      </c>
      <c r="D58" s="131" t="s">
        <v>110</v>
      </c>
      <c r="E58" s="131" t="s">
        <v>111</v>
      </c>
      <c r="F58" s="131" t="s">
        <v>112</v>
      </c>
      <c r="G58" s="131" t="s">
        <v>113</v>
      </c>
      <c r="H58" s="131" t="s">
        <v>114</v>
      </c>
      <c r="I58" s="132" t="s">
        <v>115</v>
      </c>
      <c r="J58" s="133" t="s">
        <v>116</v>
      </c>
      <c r="K58" s="134" t="s">
        <v>257</v>
      </c>
      <c r="L58" s="162" t="s">
        <v>109</v>
      </c>
      <c r="M58" s="131" t="s">
        <v>110</v>
      </c>
      <c r="N58" s="131" t="s">
        <v>111</v>
      </c>
      <c r="O58" s="131" t="s">
        <v>112</v>
      </c>
      <c r="P58" s="131" t="s">
        <v>113</v>
      </c>
      <c r="Q58" s="131" t="s">
        <v>114</v>
      </c>
      <c r="R58" s="132" t="s">
        <v>115</v>
      </c>
      <c r="S58" s="133" t="s">
        <v>116</v>
      </c>
      <c r="T58" s="134" t="s">
        <v>257</v>
      </c>
      <c r="U58" s="162" t="s">
        <v>109</v>
      </c>
      <c r="V58" s="131" t="s">
        <v>110</v>
      </c>
      <c r="W58" s="131" t="s">
        <v>111</v>
      </c>
      <c r="X58" s="131" t="s">
        <v>112</v>
      </c>
      <c r="Y58" s="131" t="s">
        <v>113</v>
      </c>
      <c r="Z58" s="131" t="s">
        <v>114</v>
      </c>
      <c r="AA58" s="132" t="s">
        <v>115</v>
      </c>
      <c r="AB58" s="133" t="s">
        <v>116</v>
      </c>
      <c r="AC58" s="134" t="s">
        <v>257</v>
      </c>
      <c r="AD58" s="203" t="s">
        <v>116</v>
      </c>
      <c r="AE58" s="204" t="s">
        <v>257</v>
      </c>
    </row>
    <row r="59" spans="1:31" ht="19.5" thickBot="1" x14ac:dyDescent="0.35">
      <c r="A59" s="95">
        <v>61</v>
      </c>
      <c r="B59" s="96" t="s">
        <v>175</v>
      </c>
      <c r="C59" s="242" t="s">
        <v>279</v>
      </c>
      <c r="D59" s="224" t="s">
        <v>277</v>
      </c>
      <c r="E59" s="224" t="s">
        <v>277</v>
      </c>
      <c r="F59" s="224" t="s">
        <v>276</v>
      </c>
      <c r="G59" s="224" t="s">
        <v>276</v>
      </c>
      <c r="H59" s="224" t="s">
        <v>277</v>
      </c>
      <c r="I59" s="243" t="s">
        <v>276</v>
      </c>
      <c r="J59" s="233" t="s">
        <v>276</v>
      </c>
      <c r="K59" s="234"/>
      <c r="L59" s="230" t="s">
        <v>280</v>
      </c>
      <c r="M59" s="231" t="s">
        <v>276</v>
      </c>
      <c r="N59" s="231" t="s">
        <v>276</v>
      </c>
      <c r="O59" s="231" t="s">
        <v>276</v>
      </c>
      <c r="P59" s="231" t="s">
        <v>279</v>
      </c>
      <c r="Q59" s="231" t="s">
        <v>277</v>
      </c>
      <c r="R59" s="232" t="s">
        <v>276</v>
      </c>
      <c r="S59" s="233" t="s">
        <v>276</v>
      </c>
      <c r="T59" s="234"/>
      <c r="U59" s="230" t="s">
        <v>277</v>
      </c>
      <c r="V59" s="231" t="s">
        <v>277</v>
      </c>
      <c r="W59" s="231" t="s">
        <v>277</v>
      </c>
      <c r="X59" s="231" t="s">
        <v>277</v>
      </c>
      <c r="Y59" s="231" t="s">
        <v>276</v>
      </c>
      <c r="Z59" s="231" t="s">
        <v>277</v>
      </c>
      <c r="AA59" s="232" t="s">
        <v>276</v>
      </c>
      <c r="AB59" s="233" t="s">
        <v>277</v>
      </c>
      <c r="AC59" s="244"/>
      <c r="AD59" s="258" t="s">
        <v>276</v>
      </c>
      <c r="AE59" s="259">
        <v>1</v>
      </c>
    </row>
    <row r="60" spans="1:31" ht="19.5" thickBot="1" x14ac:dyDescent="0.35">
      <c r="A60" s="156"/>
      <c r="B60" s="240" t="s">
        <v>176</v>
      </c>
      <c r="C60" s="225" t="s">
        <v>281</v>
      </c>
      <c r="D60" s="80"/>
      <c r="E60" s="80"/>
      <c r="F60" s="80"/>
      <c r="G60" s="80"/>
      <c r="H60" s="80"/>
      <c r="I60" s="80"/>
      <c r="J60" s="80"/>
      <c r="K60" s="81"/>
      <c r="L60" s="225" t="s">
        <v>282</v>
      </c>
      <c r="M60" s="80"/>
      <c r="N60" s="80"/>
      <c r="O60" s="80"/>
      <c r="P60" s="80"/>
      <c r="Q60" s="80"/>
      <c r="R60" s="80"/>
      <c r="S60" s="80"/>
      <c r="T60" s="81"/>
      <c r="U60" s="80" t="s">
        <v>283</v>
      </c>
      <c r="V60" s="80"/>
      <c r="W60" s="80"/>
      <c r="X60" s="80"/>
      <c r="Y60" s="80"/>
      <c r="Z60" s="80"/>
      <c r="AA60" s="80"/>
      <c r="AB60" s="80"/>
      <c r="AC60" s="81"/>
    </row>
    <row r="61" spans="1:31" ht="19.5" thickBot="1" x14ac:dyDescent="0.35">
      <c r="A61" s="146"/>
      <c r="B61" s="147"/>
      <c r="C61" s="200" t="s">
        <v>109</v>
      </c>
      <c r="D61" s="201" t="s">
        <v>110</v>
      </c>
      <c r="E61" s="201" t="s">
        <v>111</v>
      </c>
      <c r="F61" s="201" t="s">
        <v>112</v>
      </c>
      <c r="G61" s="201" t="s">
        <v>113</v>
      </c>
      <c r="H61" s="201" t="s">
        <v>114</v>
      </c>
      <c r="I61" s="202" t="s">
        <v>115</v>
      </c>
      <c r="J61" s="218" t="s">
        <v>116</v>
      </c>
      <c r="K61" s="219" t="s">
        <v>257</v>
      </c>
      <c r="L61" s="217" t="s">
        <v>109</v>
      </c>
      <c r="M61" s="201" t="s">
        <v>110</v>
      </c>
      <c r="N61" s="201" t="s">
        <v>111</v>
      </c>
      <c r="O61" s="201" t="s">
        <v>112</v>
      </c>
      <c r="P61" s="201" t="s">
        <v>113</v>
      </c>
      <c r="Q61" s="201" t="s">
        <v>114</v>
      </c>
      <c r="R61" s="202" t="s">
        <v>115</v>
      </c>
      <c r="S61" s="218" t="s">
        <v>116</v>
      </c>
      <c r="T61" s="219" t="s">
        <v>257</v>
      </c>
      <c r="U61" s="217" t="s">
        <v>109</v>
      </c>
      <c r="V61" s="201" t="s">
        <v>110</v>
      </c>
      <c r="W61" s="201" t="s">
        <v>111</v>
      </c>
      <c r="X61" s="201" t="s">
        <v>112</v>
      </c>
      <c r="Y61" s="201" t="s">
        <v>113</v>
      </c>
      <c r="Z61" s="201" t="s">
        <v>114</v>
      </c>
      <c r="AA61" s="202" t="s">
        <v>115</v>
      </c>
      <c r="AB61" s="218" t="s">
        <v>116</v>
      </c>
      <c r="AC61" s="219" t="s">
        <v>257</v>
      </c>
      <c r="AD61" s="203" t="s">
        <v>116</v>
      </c>
      <c r="AE61" s="204" t="s">
        <v>257</v>
      </c>
    </row>
    <row r="62" spans="1:31" x14ac:dyDescent="0.3">
      <c r="A62" s="179">
        <v>62</v>
      </c>
      <c r="B62" s="136" t="s">
        <v>48</v>
      </c>
      <c r="C62" s="137">
        <v>1</v>
      </c>
      <c r="D62" s="138">
        <v>1</v>
      </c>
      <c r="E62" s="138">
        <v>2</v>
      </c>
      <c r="F62" s="138">
        <v>1</v>
      </c>
      <c r="G62" s="138">
        <v>2</v>
      </c>
      <c r="H62" s="138">
        <v>2</v>
      </c>
      <c r="I62" s="139">
        <v>1</v>
      </c>
      <c r="J62" s="140">
        <f t="shared" ref="J62:J64" si="21">SUM(C62:I62)</f>
        <v>10</v>
      </c>
      <c r="K62" s="141">
        <v>1</v>
      </c>
      <c r="L62" s="137">
        <v>1</v>
      </c>
      <c r="M62" s="138">
        <v>1</v>
      </c>
      <c r="N62" s="138">
        <v>1</v>
      </c>
      <c r="O62" s="138">
        <v>1</v>
      </c>
      <c r="P62" s="138">
        <v>1</v>
      </c>
      <c r="Q62" s="138">
        <v>1</v>
      </c>
      <c r="R62" s="139">
        <v>2</v>
      </c>
      <c r="S62" s="140">
        <f t="shared" ref="S62:S64" si="22">SUM(L62:R62)</f>
        <v>8</v>
      </c>
      <c r="T62" s="141">
        <v>1</v>
      </c>
      <c r="U62" s="137">
        <v>1</v>
      </c>
      <c r="V62" s="138">
        <v>2</v>
      </c>
      <c r="W62" s="138">
        <v>1</v>
      </c>
      <c r="X62" s="138">
        <v>2</v>
      </c>
      <c r="Y62" s="138">
        <v>2</v>
      </c>
      <c r="Z62" s="138">
        <v>3</v>
      </c>
      <c r="AA62" s="139">
        <v>2</v>
      </c>
      <c r="AB62" s="140">
        <f t="shared" ref="AB62:AB64" si="23">SUM(U62:AA62)</f>
        <v>13</v>
      </c>
      <c r="AC62" s="163">
        <v>2</v>
      </c>
      <c r="AD62" s="261">
        <f t="shared" ref="AD62:AD64" si="24">K62+T62+AC62</f>
        <v>4</v>
      </c>
      <c r="AE62" s="262">
        <v>1</v>
      </c>
    </row>
    <row r="63" spans="1:31" x14ac:dyDescent="0.3">
      <c r="A63" s="166">
        <v>63</v>
      </c>
      <c r="B63" s="104" t="s">
        <v>177</v>
      </c>
      <c r="C63" s="142">
        <v>2</v>
      </c>
      <c r="D63" s="143">
        <v>2</v>
      </c>
      <c r="E63" s="143">
        <v>1</v>
      </c>
      <c r="F63" s="143">
        <v>2</v>
      </c>
      <c r="G63" s="143">
        <v>1</v>
      </c>
      <c r="H63" s="143">
        <v>1</v>
      </c>
      <c r="I63" s="144">
        <v>2</v>
      </c>
      <c r="J63" s="140">
        <f t="shared" si="21"/>
        <v>11</v>
      </c>
      <c r="K63" s="109">
        <v>2</v>
      </c>
      <c r="L63" s="137">
        <v>2</v>
      </c>
      <c r="M63" s="138">
        <v>2</v>
      </c>
      <c r="N63" s="138">
        <v>2</v>
      </c>
      <c r="O63" s="138">
        <v>2</v>
      </c>
      <c r="P63" s="138">
        <v>2</v>
      </c>
      <c r="Q63" s="138">
        <v>3</v>
      </c>
      <c r="R63" s="139">
        <v>1</v>
      </c>
      <c r="S63" s="140">
        <f t="shared" si="22"/>
        <v>14</v>
      </c>
      <c r="T63" s="109">
        <v>2</v>
      </c>
      <c r="U63" s="137">
        <v>3</v>
      </c>
      <c r="V63" s="138">
        <v>3</v>
      </c>
      <c r="W63" s="138">
        <v>2</v>
      </c>
      <c r="X63" s="138">
        <v>1</v>
      </c>
      <c r="Y63" s="138">
        <v>1</v>
      </c>
      <c r="Z63" s="138">
        <v>1</v>
      </c>
      <c r="AA63" s="139">
        <v>1</v>
      </c>
      <c r="AB63" s="140">
        <f t="shared" si="23"/>
        <v>12</v>
      </c>
      <c r="AC63" s="145">
        <v>1</v>
      </c>
      <c r="AD63" s="256">
        <f t="shared" si="24"/>
        <v>5</v>
      </c>
      <c r="AE63" s="252">
        <v>2</v>
      </c>
    </row>
    <row r="64" spans="1:31" ht="19.5" thickBot="1" x14ac:dyDescent="0.35">
      <c r="A64" s="166">
        <v>64</v>
      </c>
      <c r="B64" s="104" t="s">
        <v>178</v>
      </c>
      <c r="C64" s="142">
        <v>3</v>
      </c>
      <c r="D64" s="143">
        <v>3</v>
      </c>
      <c r="E64" s="143">
        <v>3</v>
      </c>
      <c r="F64" s="143">
        <v>3</v>
      </c>
      <c r="G64" s="143">
        <v>3</v>
      </c>
      <c r="H64" s="143">
        <v>3</v>
      </c>
      <c r="I64" s="144">
        <v>3</v>
      </c>
      <c r="J64" s="140">
        <f t="shared" si="21"/>
        <v>21</v>
      </c>
      <c r="K64" s="109">
        <v>3</v>
      </c>
      <c r="L64" s="137">
        <v>3</v>
      </c>
      <c r="M64" s="138">
        <v>3</v>
      </c>
      <c r="N64" s="138">
        <v>3</v>
      </c>
      <c r="O64" s="138">
        <v>3</v>
      </c>
      <c r="P64" s="138">
        <v>3</v>
      </c>
      <c r="Q64" s="138">
        <v>2</v>
      </c>
      <c r="R64" s="139">
        <v>3</v>
      </c>
      <c r="S64" s="140">
        <f t="shared" si="22"/>
        <v>20</v>
      </c>
      <c r="T64" s="109">
        <v>3</v>
      </c>
      <c r="U64" s="137">
        <v>2</v>
      </c>
      <c r="V64" s="138">
        <v>1</v>
      </c>
      <c r="W64" s="138">
        <v>3</v>
      </c>
      <c r="X64" s="138">
        <v>3</v>
      </c>
      <c r="Y64" s="138">
        <v>3</v>
      </c>
      <c r="Z64" s="138">
        <v>2</v>
      </c>
      <c r="AA64" s="139">
        <v>3</v>
      </c>
      <c r="AB64" s="140">
        <f t="shared" si="23"/>
        <v>17</v>
      </c>
      <c r="AC64" s="145">
        <v>3</v>
      </c>
      <c r="AD64" s="257">
        <f t="shared" si="24"/>
        <v>9</v>
      </c>
      <c r="AE64" s="260">
        <v>3</v>
      </c>
    </row>
    <row r="65" spans="1:31" ht="19.5" thickBot="1" x14ac:dyDescent="0.35">
      <c r="A65" s="156"/>
      <c r="B65" s="240" t="s">
        <v>179</v>
      </c>
      <c r="C65" s="225" t="s">
        <v>281</v>
      </c>
      <c r="D65" s="80"/>
      <c r="E65" s="80"/>
      <c r="F65" s="80"/>
      <c r="G65" s="80"/>
      <c r="H65" s="80"/>
      <c r="I65" s="80"/>
      <c r="J65" s="80"/>
      <c r="K65" s="81"/>
      <c r="L65" s="225" t="s">
        <v>282</v>
      </c>
      <c r="M65" s="80"/>
      <c r="N65" s="80"/>
      <c r="O65" s="80"/>
      <c r="P65" s="80"/>
      <c r="Q65" s="80"/>
      <c r="R65" s="80"/>
      <c r="S65" s="80"/>
      <c r="T65" s="81"/>
      <c r="U65" s="80" t="s">
        <v>283</v>
      </c>
      <c r="V65" s="80"/>
      <c r="W65" s="80"/>
      <c r="X65" s="80"/>
      <c r="Y65" s="80"/>
      <c r="Z65" s="80"/>
      <c r="AA65" s="80"/>
      <c r="AB65" s="80"/>
      <c r="AC65" s="81"/>
    </row>
    <row r="66" spans="1:31" ht="19.5" thickBot="1" x14ac:dyDescent="0.35">
      <c r="A66" s="146"/>
      <c r="B66" s="147"/>
      <c r="C66" s="200" t="s">
        <v>109</v>
      </c>
      <c r="D66" s="201" t="s">
        <v>110</v>
      </c>
      <c r="E66" s="201" t="s">
        <v>111</v>
      </c>
      <c r="F66" s="201" t="s">
        <v>112</v>
      </c>
      <c r="G66" s="201" t="s">
        <v>113</v>
      </c>
      <c r="H66" s="201" t="s">
        <v>114</v>
      </c>
      <c r="I66" s="202" t="s">
        <v>115</v>
      </c>
      <c r="J66" s="218" t="s">
        <v>116</v>
      </c>
      <c r="K66" s="219" t="s">
        <v>257</v>
      </c>
      <c r="L66" s="217" t="s">
        <v>109</v>
      </c>
      <c r="M66" s="201" t="s">
        <v>110</v>
      </c>
      <c r="N66" s="201" t="s">
        <v>111</v>
      </c>
      <c r="O66" s="201" t="s">
        <v>112</v>
      </c>
      <c r="P66" s="201" t="s">
        <v>113</v>
      </c>
      <c r="Q66" s="201" t="s">
        <v>114</v>
      </c>
      <c r="R66" s="202" t="s">
        <v>115</v>
      </c>
      <c r="S66" s="218" t="s">
        <v>116</v>
      </c>
      <c r="T66" s="219" t="s">
        <v>257</v>
      </c>
      <c r="U66" s="217" t="s">
        <v>109</v>
      </c>
      <c r="V66" s="201" t="s">
        <v>110</v>
      </c>
      <c r="W66" s="201" t="s">
        <v>111</v>
      </c>
      <c r="X66" s="201" t="s">
        <v>112</v>
      </c>
      <c r="Y66" s="201" t="s">
        <v>113</v>
      </c>
      <c r="Z66" s="201" t="s">
        <v>114</v>
      </c>
      <c r="AA66" s="202" t="s">
        <v>115</v>
      </c>
      <c r="AB66" s="218" t="s">
        <v>116</v>
      </c>
      <c r="AC66" s="219" t="s">
        <v>257</v>
      </c>
      <c r="AD66" s="203" t="s">
        <v>116</v>
      </c>
      <c r="AE66" s="204" t="s">
        <v>257</v>
      </c>
    </row>
    <row r="67" spans="1:31" x14ac:dyDescent="0.3">
      <c r="A67" s="166">
        <v>67</v>
      </c>
      <c r="B67" s="104" t="s">
        <v>181</v>
      </c>
      <c r="C67" s="142">
        <v>4</v>
      </c>
      <c r="D67" s="143">
        <v>1</v>
      </c>
      <c r="E67" s="143">
        <v>2</v>
      </c>
      <c r="F67" s="143">
        <v>1</v>
      </c>
      <c r="G67" s="143">
        <v>3</v>
      </c>
      <c r="H67" s="143">
        <v>1</v>
      </c>
      <c r="I67" s="144">
        <v>1</v>
      </c>
      <c r="J67" s="140">
        <f>SUM(C67:I67)</f>
        <v>13</v>
      </c>
      <c r="K67" s="109">
        <v>1</v>
      </c>
      <c r="L67" s="137">
        <v>1</v>
      </c>
      <c r="M67" s="138">
        <v>1</v>
      </c>
      <c r="N67" s="138">
        <v>1</v>
      </c>
      <c r="O67" s="138">
        <v>3</v>
      </c>
      <c r="P67" s="138">
        <v>4</v>
      </c>
      <c r="Q67" s="138">
        <v>1</v>
      </c>
      <c r="R67" s="139">
        <v>2</v>
      </c>
      <c r="S67" s="140">
        <f>SUM(L67:R67)</f>
        <v>13</v>
      </c>
      <c r="T67" s="109">
        <v>1</v>
      </c>
      <c r="U67" s="137">
        <v>1</v>
      </c>
      <c r="V67" s="138">
        <v>4</v>
      </c>
      <c r="W67" s="138">
        <v>6</v>
      </c>
      <c r="X67" s="138">
        <v>3</v>
      </c>
      <c r="Y67" s="138">
        <v>3</v>
      </c>
      <c r="Z67" s="138">
        <v>1</v>
      </c>
      <c r="AA67" s="139">
        <v>1</v>
      </c>
      <c r="AB67" s="140">
        <f>SUM(U67:AA67)</f>
        <v>19</v>
      </c>
      <c r="AC67" s="145">
        <v>1</v>
      </c>
      <c r="AD67" s="255">
        <f>K67+T67+AC67</f>
        <v>3</v>
      </c>
      <c r="AE67" s="251">
        <v>1</v>
      </c>
    </row>
    <row r="68" spans="1:31" x14ac:dyDescent="0.3">
      <c r="A68" s="166">
        <v>68</v>
      </c>
      <c r="B68" s="104" t="s">
        <v>182</v>
      </c>
      <c r="C68" s="142">
        <v>2</v>
      </c>
      <c r="D68" s="143">
        <v>4</v>
      </c>
      <c r="E68" s="143">
        <v>1</v>
      </c>
      <c r="F68" s="143">
        <v>4</v>
      </c>
      <c r="G68" s="143">
        <v>4</v>
      </c>
      <c r="H68" s="143">
        <v>3</v>
      </c>
      <c r="I68" s="144">
        <v>2</v>
      </c>
      <c r="J68" s="140">
        <f>SUM(C68:I68)</f>
        <v>20</v>
      </c>
      <c r="K68" s="109">
        <v>3</v>
      </c>
      <c r="L68" s="137">
        <v>3</v>
      </c>
      <c r="M68" s="138">
        <v>2</v>
      </c>
      <c r="N68" s="138">
        <v>3</v>
      </c>
      <c r="O68" s="138">
        <v>1</v>
      </c>
      <c r="P68" s="138">
        <v>6</v>
      </c>
      <c r="Q68" s="138">
        <v>2</v>
      </c>
      <c r="R68" s="139">
        <v>1</v>
      </c>
      <c r="S68" s="140">
        <f>SUM(L68:R68)</f>
        <v>18</v>
      </c>
      <c r="T68" s="109">
        <v>2</v>
      </c>
      <c r="U68" s="137">
        <v>4</v>
      </c>
      <c r="V68" s="138">
        <v>2</v>
      </c>
      <c r="W68" s="138">
        <v>1</v>
      </c>
      <c r="X68" s="138">
        <v>4</v>
      </c>
      <c r="Y68" s="138">
        <v>4</v>
      </c>
      <c r="Z68" s="138">
        <v>4</v>
      </c>
      <c r="AA68" s="139">
        <v>2</v>
      </c>
      <c r="AB68" s="140">
        <f>SUM(U68:AA68)</f>
        <v>21</v>
      </c>
      <c r="AC68" s="145">
        <v>2</v>
      </c>
      <c r="AD68" s="256">
        <f>K68+T68+AC68</f>
        <v>7</v>
      </c>
      <c r="AE68" s="252">
        <v>2</v>
      </c>
    </row>
    <row r="69" spans="1:31" x14ac:dyDescent="0.3">
      <c r="A69" s="166">
        <v>70</v>
      </c>
      <c r="B69" s="104" t="s">
        <v>183</v>
      </c>
      <c r="C69" s="142">
        <v>1</v>
      </c>
      <c r="D69" s="143">
        <v>3</v>
      </c>
      <c r="E69" s="143">
        <v>6</v>
      </c>
      <c r="F69" s="143">
        <v>6</v>
      </c>
      <c r="G69" s="143">
        <v>2</v>
      </c>
      <c r="H69" s="143">
        <v>6</v>
      </c>
      <c r="I69" s="144">
        <v>6</v>
      </c>
      <c r="J69" s="140">
        <f>SUM(C69:I69)</f>
        <v>30</v>
      </c>
      <c r="K69" s="109">
        <v>4</v>
      </c>
      <c r="L69" s="137">
        <v>2</v>
      </c>
      <c r="M69" s="138">
        <v>4</v>
      </c>
      <c r="N69" s="138">
        <v>2</v>
      </c>
      <c r="O69" s="138">
        <v>5</v>
      </c>
      <c r="P69" s="138">
        <v>1</v>
      </c>
      <c r="Q69" s="138">
        <v>4</v>
      </c>
      <c r="R69" s="139">
        <v>3</v>
      </c>
      <c r="S69" s="140">
        <f>SUM(L69:R69)</f>
        <v>21</v>
      </c>
      <c r="T69" s="109">
        <v>3</v>
      </c>
      <c r="U69" s="137">
        <v>5</v>
      </c>
      <c r="V69" s="138">
        <v>1</v>
      </c>
      <c r="W69" s="138">
        <v>5</v>
      </c>
      <c r="X69" s="138">
        <v>1</v>
      </c>
      <c r="Y69" s="138">
        <v>1</v>
      </c>
      <c r="Z69" s="138">
        <v>2</v>
      </c>
      <c r="AA69" s="139">
        <v>7</v>
      </c>
      <c r="AB69" s="140">
        <f>SUM(U69:AA69)</f>
        <v>22</v>
      </c>
      <c r="AC69" s="145">
        <v>3</v>
      </c>
      <c r="AD69" s="256">
        <f>K69+T69+AC69</f>
        <v>10</v>
      </c>
      <c r="AE69" s="252">
        <v>3</v>
      </c>
    </row>
    <row r="70" spans="1:31" x14ac:dyDescent="0.3">
      <c r="A70" s="166">
        <v>66</v>
      </c>
      <c r="B70" s="104" t="s">
        <v>180</v>
      </c>
      <c r="C70" s="142">
        <v>3</v>
      </c>
      <c r="D70" s="143">
        <v>2</v>
      </c>
      <c r="E70" s="143">
        <v>3</v>
      </c>
      <c r="F70" s="143">
        <v>3</v>
      </c>
      <c r="G70" s="143">
        <v>1</v>
      </c>
      <c r="H70" s="143">
        <v>2</v>
      </c>
      <c r="I70" s="144">
        <v>4</v>
      </c>
      <c r="J70" s="140">
        <f>SUM(C70:I70)</f>
        <v>18</v>
      </c>
      <c r="K70" s="109">
        <v>2</v>
      </c>
      <c r="L70" s="137">
        <v>7</v>
      </c>
      <c r="M70" s="138">
        <v>3</v>
      </c>
      <c r="N70" s="138">
        <v>4</v>
      </c>
      <c r="O70" s="138">
        <v>2</v>
      </c>
      <c r="P70" s="138">
        <v>3</v>
      </c>
      <c r="Q70" s="138">
        <v>7</v>
      </c>
      <c r="R70" s="139">
        <v>7</v>
      </c>
      <c r="S70" s="140">
        <f>SUM(L70:R70)</f>
        <v>33</v>
      </c>
      <c r="T70" s="109">
        <v>5</v>
      </c>
      <c r="U70" s="137">
        <v>2</v>
      </c>
      <c r="V70" s="138">
        <v>5</v>
      </c>
      <c r="W70" s="138">
        <v>7</v>
      </c>
      <c r="X70" s="138">
        <v>2</v>
      </c>
      <c r="Y70" s="138">
        <v>2</v>
      </c>
      <c r="Z70" s="138">
        <v>7</v>
      </c>
      <c r="AA70" s="139">
        <v>4</v>
      </c>
      <c r="AB70" s="140">
        <f>SUM(U70:AA70)</f>
        <v>29</v>
      </c>
      <c r="AC70" s="145">
        <v>4</v>
      </c>
      <c r="AD70" s="256">
        <f>K70+T70+AC70</f>
        <v>11</v>
      </c>
      <c r="AE70" s="252">
        <v>4</v>
      </c>
    </row>
    <row r="71" spans="1:31" x14ac:dyDescent="0.3">
      <c r="A71" s="166">
        <v>69</v>
      </c>
      <c r="B71" s="104" t="s">
        <v>53</v>
      </c>
      <c r="C71" s="142">
        <v>7</v>
      </c>
      <c r="D71" s="143">
        <v>5</v>
      </c>
      <c r="E71" s="143">
        <v>4</v>
      </c>
      <c r="F71" s="263">
        <v>2</v>
      </c>
      <c r="G71" s="143">
        <v>6</v>
      </c>
      <c r="H71" s="143">
        <v>5</v>
      </c>
      <c r="I71" s="144">
        <v>5</v>
      </c>
      <c r="J71" s="140">
        <f>SUM(C71:I71)</f>
        <v>34</v>
      </c>
      <c r="K71" s="109">
        <v>5</v>
      </c>
      <c r="L71" s="137">
        <v>4</v>
      </c>
      <c r="M71" s="138">
        <v>5</v>
      </c>
      <c r="N71" s="138">
        <v>5</v>
      </c>
      <c r="O71" s="138">
        <v>4</v>
      </c>
      <c r="P71" s="138">
        <v>5</v>
      </c>
      <c r="Q71" s="138">
        <v>3</v>
      </c>
      <c r="R71" s="139">
        <v>4</v>
      </c>
      <c r="S71" s="140">
        <f>SUM(L71:R71)</f>
        <v>30</v>
      </c>
      <c r="T71" s="109">
        <v>4</v>
      </c>
      <c r="U71" s="137">
        <v>7</v>
      </c>
      <c r="V71" s="138">
        <v>3</v>
      </c>
      <c r="W71" s="138">
        <v>2</v>
      </c>
      <c r="X71" s="138">
        <v>5</v>
      </c>
      <c r="Y71" s="138">
        <v>7</v>
      </c>
      <c r="Z71" s="138">
        <v>3</v>
      </c>
      <c r="AA71" s="139">
        <v>3</v>
      </c>
      <c r="AB71" s="140">
        <f>SUM(U71:AA71)</f>
        <v>30</v>
      </c>
      <c r="AC71" s="145">
        <v>5</v>
      </c>
      <c r="AD71" s="256">
        <f>K71+T71+AC71</f>
        <v>14</v>
      </c>
      <c r="AE71" s="252">
        <v>5</v>
      </c>
    </row>
    <row r="72" spans="1:31" x14ac:dyDescent="0.3">
      <c r="A72" s="166">
        <v>65</v>
      </c>
      <c r="B72" s="104" t="s">
        <v>50</v>
      </c>
      <c r="C72" s="142">
        <v>6</v>
      </c>
      <c r="D72" s="143">
        <v>6</v>
      </c>
      <c r="E72" s="143">
        <v>5</v>
      </c>
      <c r="F72" s="143">
        <v>5</v>
      </c>
      <c r="G72" s="143">
        <v>5</v>
      </c>
      <c r="H72" s="143">
        <v>4</v>
      </c>
      <c r="I72" s="144">
        <v>3</v>
      </c>
      <c r="J72" s="140">
        <f t="shared" ref="J72:J73" si="25">SUM(C72:I72)</f>
        <v>34</v>
      </c>
      <c r="K72" s="109">
        <v>6</v>
      </c>
      <c r="L72" s="137">
        <v>6</v>
      </c>
      <c r="M72" s="138">
        <v>6</v>
      </c>
      <c r="N72" s="138">
        <v>6</v>
      </c>
      <c r="O72" s="138">
        <v>6</v>
      </c>
      <c r="P72" s="138">
        <v>2</v>
      </c>
      <c r="Q72" s="138">
        <v>6</v>
      </c>
      <c r="R72" s="139">
        <v>5</v>
      </c>
      <c r="S72" s="140">
        <f t="shared" ref="S72:S73" si="26">SUM(L72:R72)</f>
        <v>37</v>
      </c>
      <c r="T72" s="109">
        <v>6</v>
      </c>
      <c r="U72" s="137">
        <v>3</v>
      </c>
      <c r="V72" s="138">
        <v>5</v>
      </c>
      <c r="W72" s="138">
        <v>3</v>
      </c>
      <c r="X72" s="138">
        <v>7</v>
      </c>
      <c r="Y72" s="138">
        <v>6</v>
      </c>
      <c r="Z72" s="138">
        <v>3</v>
      </c>
      <c r="AA72" s="139">
        <v>5</v>
      </c>
      <c r="AB72" s="140">
        <f t="shared" ref="AB72:AB73" si="27">SUM(U72:AA72)</f>
        <v>32</v>
      </c>
      <c r="AC72" s="145">
        <v>6</v>
      </c>
      <c r="AD72" s="256">
        <f t="shared" ref="AD72:AD73" si="28">K72+T72+AC72</f>
        <v>18</v>
      </c>
      <c r="AE72" s="253">
        <v>6</v>
      </c>
    </row>
    <row r="73" spans="1:31" ht="19.5" thickBot="1" x14ac:dyDescent="0.35">
      <c r="A73" s="166">
        <v>71</v>
      </c>
      <c r="B73" s="104" t="s">
        <v>184</v>
      </c>
      <c r="C73" s="142">
        <v>5</v>
      </c>
      <c r="D73" s="143">
        <v>7</v>
      </c>
      <c r="E73" s="143">
        <v>7</v>
      </c>
      <c r="F73" s="143">
        <v>7</v>
      </c>
      <c r="G73" s="143">
        <v>7</v>
      </c>
      <c r="H73" s="143">
        <v>7</v>
      </c>
      <c r="I73" s="144">
        <v>7</v>
      </c>
      <c r="J73" s="140">
        <f t="shared" si="25"/>
        <v>47</v>
      </c>
      <c r="K73" s="109">
        <v>7</v>
      </c>
      <c r="L73" s="137">
        <v>5</v>
      </c>
      <c r="M73" s="138">
        <v>7</v>
      </c>
      <c r="N73" s="138">
        <v>7</v>
      </c>
      <c r="O73" s="138">
        <v>7</v>
      </c>
      <c r="P73" s="138">
        <v>7</v>
      </c>
      <c r="Q73" s="138">
        <v>5</v>
      </c>
      <c r="R73" s="139">
        <v>6</v>
      </c>
      <c r="S73" s="140">
        <f t="shared" si="26"/>
        <v>44</v>
      </c>
      <c r="T73" s="109">
        <v>7</v>
      </c>
      <c r="U73" s="137">
        <v>6</v>
      </c>
      <c r="V73" s="138">
        <v>7</v>
      </c>
      <c r="W73" s="138">
        <v>4</v>
      </c>
      <c r="X73" s="138">
        <v>6</v>
      </c>
      <c r="Y73" s="138">
        <v>5</v>
      </c>
      <c r="Z73" s="138">
        <v>6</v>
      </c>
      <c r="AA73" s="139">
        <v>6</v>
      </c>
      <c r="AB73" s="140">
        <f t="shared" si="27"/>
        <v>40</v>
      </c>
      <c r="AC73" s="145">
        <v>7</v>
      </c>
      <c r="AD73" s="257">
        <f t="shared" si="28"/>
        <v>21</v>
      </c>
      <c r="AE73" s="254">
        <v>7</v>
      </c>
    </row>
    <row r="74" spans="1:31" ht="19.5" thickBot="1" x14ac:dyDescent="0.35">
      <c r="A74" s="156"/>
      <c r="B74" s="240" t="s">
        <v>185</v>
      </c>
      <c r="C74" s="225" t="s">
        <v>281</v>
      </c>
      <c r="D74" s="80"/>
      <c r="E74" s="80"/>
      <c r="F74" s="80"/>
      <c r="G74" s="80"/>
      <c r="H74" s="80"/>
      <c r="I74" s="80"/>
      <c r="J74" s="80"/>
      <c r="K74" s="81"/>
      <c r="L74" s="225" t="s">
        <v>282</v>
      </c>
      <c r="M74" s="80"/>
      <c r="N74" s="80"/>
      <c r="O74" s="80"/>
      <c r="P74" s="80"/>
      <c r="Q74" s="80"/>
      <c r="R74" s="80"/>
      <c r="S74" s="80"/>
      <c r="T74" s="81"/>
      <c r="U74" s="80" t="s">
        <v>283</v>
      </c>
      <c r="V74" s="80"/>
      <c r="W74" s="80"/>
      <c r="X74" s="80"/>
      <c r="Y74" s="80"/>
      <c r="Z74" s="80"/>
      <c r="AA74" s="80"/>
      <c r="AB74" s="80"/>
      <c r="AC74" s="81"/>
    </row>
    <row r="75" spans="1:31" ht="19.5" thickBot="1" x14ac:dyDescent="0.35">
      <c r="A75" s="146"/>
      <c r="B75" s="147"/>
      <c r="C75" s="200" t="s">
        <v>109</v>
      </c>
      <c r="D75" s="201" t="s">
        <v>110</v>
      </c>
      <c r="E75" s="201" t="s">
        <v>111</v>
      </c>
      <c r="F75" s="201" t="s">
        <v>112</v>
      </c>
      <c r="G75" s="201" t="s">
        <v>113</v>
      </c>
      <c r="H75" s="201" t="s">
        <v>114</v>
      </c>
      <c r="I75" s="202" t="s">
        <v>115</v>
      </c>
      <c r="J75" s="218" t="s">
        <v>116</v>
      </c>
      <c r="K75" s="219" t="s">
        <v>257</v>
      </c>
      <c r="L75" s="217" t="s">
        <v>109</v>
      </c>
      <c r="M75" s="201" t="s">
        <v>110</v>
      </c>
      <c r="N75" s="201" t="s">
        <v>111</v>
      </c>
      <c r="O75" s="201" t="s">
        <v>112</v>
      </c>
      <c r="P75" s="201" t="s">
        <v>113</v>
      </c>
      <c r="Q75" s="201" t="s">
        <v>114</v>
      </c>
      <c r="R75" s="202" t="s">
        <v>115</v>
      </c>
      <c r="S75" s="218" t="s">
        <v>116</v>
      </c>
      <c r="T75" s="219" t="s">
        <v>257</v>
      </c>
      <c r="U75" s="217" t="s">
        <v>109</v>
      </c>
      <c r="V75" s="201" t="s">
        <v>110</v>
      </c>
      <c r="W75" s="201" t="s">
        <v>111</v>
      </c>
      <c r="X75" s="201" t="s">
        <v>112</v>
      </c>
      <c r="Y75" s="201" t="s">
        <v>113</v>
      </c>
      <c r="Z75" s="201" t="s">
        <v>114</v>
      </c>
      <c r="AA75" s="202" t="s">
        <v>115</v>
      </c>
      <c r="AB75" s="218" t="s">
        <v>116</v>
      </c>
      <c r="AC75" s="219" t="s">
        <v>257</v>
      </c>
      <c r="AD75" s="203" t="s">
        <v>116</v>
      </c>
      <c r="AE75" s="204" t="s">
        <v>257</v>
      </c>
    </row>
    <row r="76" spans="1:31" x14ac:dyDescent="0.3">
      <c r="A76" s="166">
        <v>73</v>
      </c>
      <c r="B76" s="104" t="s">
        <v>186</v>
      </c>
      <c r="C76" s="142">
        <v>1</v>
      </c>
      <c r="D76" s="143">
        <v>1</v>
      </c>
      <c r="E76" s="143">
        <v>1</v>
      </c>
      <c r="F76" s="143">
        <v>3</v>
      </c>
      <c r="G76" s="143">
        <v>1</v>
      </c>
      <c r="H76" s="143">
        <v>1</v>
      </c>
      <c r="I76" s="144">
        <v>3</v>
      </c>
      <c r="J76" s="140">
        <f t="shared" ref="J76:J82" si="29">SUM(C76:I76)</f>
        <v>11</v>
      </c>
      <c r="K76" s="109">
        <v>1</v>
      </c>
      <c r="L76" s="137">
        <v>1</v>
      </c>
      <c r="M76" s="138">
        <v>1</v>
      </c>
      <c r="N76" s="138">
        <v>3</v>
      </c>
      <c r="O76" s="138">
        <v>1</v>
      </c>
      <c r="P76" s="138">
        <v>2</v>
      </c>
      <c r="Q76" s="138">
        <v>3</v>
      </c>
      <c r="R76" s="139">
        <v>4</v>
      </c>
      <c r="S76" s="140">
        <f t="shared" ref="S76:S82" si="30">SUM(L76:R76)</f>
        <v>15</v>
      </c>
      <c r="T76" s="109">
        <v>2</v>
      </c>
      <c r="U76" s="137">
        <v>1</v>
      </c>
      <c r="V76" s="138">
        <v>2</v>
      </c>
      <c r="W76" s="138">
        <v>3</v>
      </c>
      <c r="X76" s="138">
        <v>1</v>
      </c>
      <c r="Y76" s="138">
        <v>2</v>
      </c>
      <c r="Z76" s="138">
        <v>1</v>
      </c>
      <c r="AA76" s="139">
        <v>1</v>
      </c>
      <c r="AB76" s="140">
        <f t="shared" ref="AB76:AB82" si="31">SUM(U76:AA76)</f>
        <v>11</v>
      </c>
      <c r="AC76" s="145">
        <v>1</v>
      </c>
      <c r="AD76" s="255">
        <f t="shared" ref="AD76:AD82" si="32">K76+T76+AC76</f>
        <v>4</v>
      </c>
      <c r="AE76" s="251">
        <v>1</v>
      </c>
    </row>
    <row r="77" spans="1:31" x14ac:dyDescent="0.3">
      <c r="A77" s="166">
        <v>76</v>
      </c>
      <c r="B77" s="104" t="s">
        <v>189</v>
      </c>
      <c r="C77" s="142">
        <v>2</v>
      </c>
      <c r="D77" s="143">
        <v>3</v>
      </c>
      <c r="E77" s="143">
        <v>4</v>
      </c>
      <c r="F77" s="143">
        <v>4</v>
      </c>
      <c r="G77" s="143">
        <v>2</v>
      </c>
      <c r="H77" s="143">
        <v>2</v>
      </c>
      <c r="I77" s="144">
        <v>2</v>
      </c>
      <c r="J77" s="140">
        <f>SUM(C77:I77)</f>
        <v>19</v>
      </c>
      <c r="K77" s="109">
        <v>2</v>
      </c>
      <c r="L77" s="137">
        <v>2</v>
      </c>
      <c r="M77" s="138">
        <v>4</v>
      </c>
      <c r="N77" s="138">
        <v>2</v>
      </c>
      <c r="O77" s="138">
        <v>3</v>
      </c>
      <c r="P77" s="138">
        <v>1</v>
      </c>
      <c r="Q77" s="138">
        <v>1</v>
      </c>
      <c r="R77" s="139">
        <v>1</v>
      </c>
      <c r="S77" s="140">
        <f>SUM(L77:R77)</f>
        <v>14</v>
      </c>
      <c r="T77" s="109">
        <v>1</v>
      </c>
      <c r="U77" s="137">
        <v>5</v>
      </c>
      <c r="V77" s="138">
        <v>4</v>
      </c>
      <c r="W77" s="138">
        <v>2</v>
      </c>
      <c r="X77" s="138">
        <v>3</v>
      </c>
      <c r="Y77" s="138">
        <v>1</v>
      </c>
      <c r="Z77" s="138">
        <v>4</v>
      </c>
      <c r="AA77" s="139">
        <v>4</v>
      </c>
      <c r="AB77" s="140">
        <f>SUM(U77:AA77)</f>
        <v>23</v>
      </c>
      <c r="AC77" s="145">
        <v>3</v>
      </c>
      <c r="AD77" s="256">
        <f>K77+T77+AC77</f>
        <v>6</v>
      </c>
      <c r="AE77" s="252">
        <v>2</v>
      </c>
    </row>
    <row r="78" spans="1:31" x14ac:dyDescent="0.3">
      <c r="A78" s="166">
        <v>74</v>
      </c>
      <c r="B78" s="104" t="s">
        <v>187</v>
      </c>
      <c r="C78" s="142">
        <v>4</v>
      </c>
      <c r="D78" s="143">
        <v>2</v>
      </c>
      <c r="E78" s="143">
        <v>5</v>
      </c>
      <c r="F78" s="143">
        <v>2</v>
      </c>
      <c r="G78" s="143">
        <v>3</v>
      </c>
      <c r="H78" s="143">
        <v>4</v>
      </c>
      <c r="I78" s="144">
        <v>1</v>
      </c>
      <c r="J78" s="140">
        <f t="shared" si="29"/>
        <v>21</v>
      </c>
      <c r="K78" s="109">
        <v>3</v>
      </c>
      <c r="L78" s="137">
        <v>5</v>
      </c>
      <c r="M78" s="138">
        <v>3</v>
      </c>
      <c r="N78" s="138">
        <v>4</v>
      </c>
      <c r="O78" s="138">
        <v>2</v>
      </c>
      <c r="P78" s="138">
        <v>5</v>
      </c>
      <c r="Q78" s="138">
        <v>2</v>
      </c>
      <c r="R78" s="139">
        <v>3</v>
      </c>
      <c r="S78" s="140">
        <f t="shared" si="30"/>
        <v>24</v>
      </c>
      <c r="T78" s="109">
        <v>3</v>
      </c>
      <c r="U78" s="137">
        <v>2</v>
      </c>
      <c r="V78" s="138">
        <v>3</v>
      </c>
      <c r="W78" s="138">
        <v>4</v>
      </c>
      <c r="X78" s="138">
        <v>2</v>
      </c>
      <c r="Y78" s="138">
        <v>5</v>
      </c>
      <c r="Z78" s="138">
        <v>3</v>
      </c>
      <c r="AA78" s="139">
        <v>6</v>
      </c>
      <c r="AB78" s="140">
        <f t="shared" si="31"/>
        <v>25</v>
      </c>
      <c r="AC78" s="145">
        <v>4</v>
      </c>
      <c r="AD78" s="256">
        <f t="shared" si="32"/>
        <v>10</v>
      </c>
      <c r="AE78" s="252">
        <v>3</v>
      </c>
    </row>
    <row r="79" spans="1:31" x14ac:dyDescent="0.3">
      <c r="A79" s="166">
        <v>77</v>
      </c>
      <c r="B79" s="104" t="s">
        <v>190</v>
      </c>
      <c r="C79" s="142">
        <v>7</v>
      </c>
      <c r="D79" s="143">
        <v>6</v>
      </c>
      <c r="E79" s="143">
        <v>2</v>
      </c>
      <c r="F79" s="143">
        <v>7</v>
      </c>
      <c r="G79" s="143">
        <v>7</v>
      </c>
      <c r="H79" s="143">
        <v>6</v>
      </c>
      <c r="I79" s="144">
        <v>7</v>
      </c>
      <c r="J79" s="140">
        <f>SUM(C79:I79)</f>
        <v>42</v>
      </c>
      <c r="K79" s="109">
        <v>6</v>
      </c>
      <c r="L79" s="137">
        <v>7</v>
      </c>
      <c r="M79" s="138">
        <v>2</v>
      </c>
      <c r="N79" s="138">
        <v>1</v>
      </c>
      <c r="O79" s="138">
        <v>6</v>
      </c>
      <c r="P79" s="138">
        <v>6</v>
      </c>
      <c r="Q79" s="138">
        <v>5</v>
      </c>
      <c r="R79" s="139">
        <v>2</v>
      </c>
      <c r="S79" s="140">
        <f>SUM(L79:R79)</f>
        <v>29</v>
      </c>
      <c r="T79" s="109">
        <v>4</v>
      </c>
      <c r="U79" s="137">
        <v>4</v>
      </c>
      <c r="V79" s="138">
        <v>1</v>
      </c>
      <c r="W79" s="138">
        <v>1</v>
      </c>
      <c r="X79" s="138">
        <v>5</v>
      </c>
      <c r="Y79" s="138">
        <v>4</v>
      </c>
      <c r="Z79" s="138">
        <v>5</v>
      </c>
      <c r="AA79" s="139">
        <v>2</v>
      </c>
      <c r="AB79" s="140">
        <f>SUM(U79:AA79)</f>
        <v>22</v>
      </c>
      <c r="AC79" s="145">
        <v>2</v>
      </c>
      <c r="AD79" s="256">
        <f>K79+T79+AC79</f>
        <v>12</v>
      </c>
      <c r="AE79" s="252">
        <v>4</v>
      </c>
    </row>
    <row r="80" spans="1:31" x14ac:dyDescent="0.3">
      <c r="A80" s="166">
        <v>79</v>
      </c>
      <c r="B80" s="104" t="s">
        <v>191</v>
      </c>
      <c r="C80" s="142">
        <v>3</v>
      </c>
      <c r="D80" s="143">
        <v>4</v>
      </c>
      <c r="E80" s="143">
        <v>3</v>
      </c>
      <c r="F80" s="174">
        <v>1</v>
      </c>
      <c r="G80" s="143">
        <v>6</v>
      </c>
      <c r="H80" s="143">
        <v>3</v>
      </c>
      <c r="I80" s="144">
        <v>4</v>
      </c>
      <c r="J80" s="140">
        <f>SUM(C80:I80)</f>
        <v>24</v>
      </c>
      <c r="K80" s="109">
        <v>4</v>
      </c>
      <c r="L80" s="137">
        <v>3</v>
      </c>
      <c r="M80" s="138">
        <v>5</v>
      </c>
      <c r="N80" s="138">
        <v>5</v>
      </c>
      <c r="O80" s="138">
        <v>7</v>
      </c>
      <c r="P80" s="138">
        <v>7</v>
      </c>
      <c r="Q80" s="138">
        <v>4</v>
      </c>
      <c r="R80" s="139">
        <v>5</v>
      </c>
      <c r="S80" s="140">
        <f>SUM(L80:R80)</f>
        <v>36</v>
      </c>
      <c r="T80" s="109">
        <v>5</v>
      </c>
      <c r="U80" s="137">
        <v>3</v>
      </c>
      <c r="V80" s="138">
        <v>5</v>
      </c>
      <c r="W80" s="138">
        <v>6</v>
      </c>
      <c r="X80" s="138">
        <v>7</v>
      </c>
      <c r="Y80" s="138">
        <v>3</v>
      </c>
      <c r="Z80" s="138">
        <v>2</v>
      </c>
      <c r="AA80" s="139">
        <v>3</v>
      </c>
      <c r="AB80" s="140">
        <f>SUM(U80:AA80)</f>
        <v>29</v>
      </c>
      <c r="AC80" s="145">
        <v>5</v>
      </c>
      <c r="AD80" s="256">
        <f>K80+T80+AC80</f>
        <v>14</v>
      </c>
      <c r="AE80" s="252">
        <v>5</v>
      </c>
    </row>
    <row r="81" spans="1:31" x14ac:dyDescent="0.3">
      <c r="A81" s="166">
        <v>80</v>
      </c>
      <c r="B81" s="104" t="s">
        <v>192</v>
      </c>
      <c r="C81" s="142">
        <v>5</v>
      </c>
      <c r="D81" s="143">
        <v>5</v>
      </c>
      <c r="E81" s="143">
        <v>6</v>
      </c>
      <c r="F81" s="143">
        <v>6</v>
      </c>
      <c r="G81" s="143">
        <v>4</v>
      </c>
      <c r="H81" s="143">
        <v>5</v>
      </c>
      <c r="I81" s="144">
        <v>5</v>
      </c>
      <c r="J81" s="140">
        <f>SUM(C81:I81)</f>
        <v>36</v>
      </c>
      <c r="K81" s="109">
        <v>5</v>
      </c>
      <c r="L81" s="137">
        <v>4</v>
      </c>
      <c r="M81" s="138">
        <v>7</v>
      </c>
      <c r="N81" s="138">
        <v>6</v>
      </c>
      <c r="O81" s="138">
        <v>5</v>
      </c>
      <c r="P81" s="138">
        <v>3</v>
      </c>
      <c r="Q81" s="138">
        <v>6</v>
      </c>
      <c r="R81" s="139">
        <v>6</v>
      </c>
      <c r="S81" s="140">
        <f>SUM(L81:R81)</f>
        <v>37</v>
      </c>
      <c r="T81" s="109">
        <v>6</v>
      </c>
      <c r="U81" s="137">
        <v>6</v>
      </c>
      <c r="V81" s="138">
        <v>6</v>
      </c>
      <c r="W81" s="138">
        <v>5</v>
      </c>
      <c r="X81" s="138">
        <v>4</v>
      </c>
      <c r="Y81" s="138">
        <v>7</v>
      </c>
      <c r="Z81" s="138">
        <v>6</v>
      </c>
      <c r="AA81" s="139">
        <v>5</v>
      </c>
      <c r="AB81" s="140">
        <f>SUM(U81:AA81)</f>
        <v>39</v>
      </c>
      <c r="AC81" s="145">
        <v>6</v>
      </c>
      <c r="AD81" s="256">
        <f>K81+T81+AC81</f>
        <v>17</v>
      </c>
      <c r="AE81" s="253">
        <v>6</v>
      </c>
    </row>
    <row r="82" spans="1:31" ht="19.5" thickBot="1" x14ac:dyDescent="0.35">
      <c r="A82" s="166">
        <v>75</v>
      </c>
      <c r="B82" s="104" t="s">
        <v>188</v>
      </c>
      <c r="C82" s="142">
        <v>6</v>
      </c>
      <c r="D82" s="143">
        <v>7</v>
      </c>
      <c r="E82" s="143">
        <v>7</v>
      </c>
      <c r="F82" s="143">
        <v>5</v>
      </c>
      <c r="G82" s="143">
        <v>5</v>
      </c>
      <c r="H82" s="143">
        <v>7</v>
      </c>
      <c r="I82" s="144">
        <v>6</v>
      </c>
      <c r="J82" s="140">
        <f t="shared" si="29"/>
        <v>43</v>
      </c>
      <c r="K82" s="109">
        <v>7</v>
      </c>
      <c r="L82" s="137">
        <v>6</v>
      </c>
      <c r="M82" s="138">
        <v>6</v>
      </c>
      <c r="N82" s="138">
        <v>7</v>
      </c>
      <c r="O82" s="138">
        <v>4</v>
      </c>
      <c r="P82" s="138">
        <v>4</v>
      </c>
      <c r="Q82" s="138">
        <v>7</v>
      </c>
      <c r="R82" s="139">
        <v>7</v>
      </c>
      <c r="S82" s="140">
        <f t="shared" si="30"/>
        <v>41</v>
      </c>
      <c r="T82" s="109">
        <v>7</v>
      </c>
      <c r="U82" s="137">
        <v>7</v>
      </c>
      <c r="V82" s="138">
        <v>7</v>
      </c>
      <c r="W82" s="138">
        <v>7</v>
      </c>
      <c r="X82" s="138">
        <v>6</v>
      </c>
      <c r="Y82" s="138">
        <v>6</v>
      </c>
      <c r="Z82" s="138">
        <v>7</v>
      </c>
      <c r="AA82" s="139">
        <v>7</v>
      </c>
      <c r="AB82" s="140">
        <f t="shared" si="31"/>
        <v>47</v>
      </c>
      <c r="AC82" s="145">
        <v>7</v>
      </c>
      <c r="AD82" s="257">
        <f t="shared" si="32"/>
        <v>21</v>
      </c>
      <c r="AE82" s="254">
        <v>7</v>
      </c>
    </row>
    <row r="83" spans="1:31" ht="19.5" thickBot="1" x14ac:dyDescent="0.35">
      <c r="A83" s="156"/>
      <c r="B83" s="240" t="s">
        <v>194</v>
      </c>
      <c r="C83" s="225" t="s">
        <v>284</v>
      </c>
      <c r="D83" s="80"/>
      <c r="E83" s="80"/>
      <c r="F83" s="80"/>
      <c r="G83" s="80"/>
      <c r="H83" s="80"/>
      <c r="I83" s="80"/>
      <c r="J83" s="80"/>
      <c r="K83" s="81"/>
      <c r="L83" s="225" t="s">
        <v>285</v>
      </c>
      <c r="M83" s="80"/>
      <c r="N83" s="80"/>
      <c r="O83" s="80"/>
      <c r="P83" s="80"/>
      <c r="Q83" s="80"/>
      <c r="R83" s="80"/>
      <c r="S83" s="80"/>
      <c r="T83" s="81"/>
      <c r="U83" s="80" t="s">
        <v>286</v>
      </c>
      <c r="V83" s="80"/>
      <c r="W83" s="80"/>
      <c r="X83" s="80"/>
      <c r="Y83" s="80"/>
      <c r="Z83" s="80"/>
      <c r="AA83" s="80"/>
      <c r="AB83" s="80"/>
      <c r="AC83" s="81"/>
    </row>
    <row r="84" spans="1:31" ht="19.5" thickBot="1" x14ac:dyDescent="0.35">
      <c r="A84" s="146"/>
      <c r="B84" s="147"/>
      <c r="C84" s="200" t="s">
        <v>109</v>
      </c>
      <c r="D84" s="201" t="s">
        <v>110</v>
      </c>
      <c r="E84" s="201" t="s">
        <v>111</v>
      </c>
      <c r="F84" s="201" t="s">
        <v>112</v>
      </c>
      <c r="G84" s="201" t="s">
        <v>113</v>
      </c>
      <c r="H84" s="201" t="s">
        <v>114</v>
      </c>
      <c r="I84" s="202" t="s">
        <v>115</v>
      </c>
      <c r="J84" s="218" t="s">
        <v>116</v>
      </c>
      <c r="K84" s="219" t="s">
        <v>257</v>
      </c>
      <c r="L84" s="217" t="s">
        <v>109</v>
      </c>
      <c r="M84" s="201" t="s">
        <v>110</v>
      </c>
      <c r="N84" s="201" t="s">
        <v>111</v>
      </c>
      <c r="O84" s="201" t="s">
        <v>112</v>
      </c>
      <c r="P84" s="201" t="s">
        <v>113</v>
      </c>
      <c r="Q84" s="201" t="s">
        <v>114</v>
      </c>
      <c r="R84" s="202" t="s">
        <v>115</v>
      </c>
      <c r="S84" s="218" t="s">
        <v>116</v>
      </c>
      <c r="T84" s="219" t="s">
        <v>257</v>
      </c>
      <c r="U84" s="217" t="s">
        <v>109</v>
      </c>
      <c r="V84" s="201" t="s">
        <v>110</v>
      </c>
      <c r="W84" s="201" t="s">
        <v>111</v>
      </c>
      <c r="X84" s="201" t="s">
        <v>112</v>
      </c>
      <c r="Y84" s="201" t="s">
        <v>113</v>
      </c>
      <c r="Z84" s="201" t="s">
        <v>114</v>
      </c>
      <c r="AA84" s="202" t="s">
        <v>115</v>
      </c>
      <c r="AB84" s="218" t="s">
        <v>116</v>
      </c>
      <c r="AC84" s="219" t="s">
        <v>257</v>
      </c>
      <c r="AD84" s="203" t="s">
        <v>116</v>
      </c>
      <c r="AE84" s="204" t="s">
        <v>257</v>
      </c>
    </row>
    <row r="85" spans="1:31" x14ac:dyDescent="0.3">
      <c r="A85" s="95">
        <v>82</v>
      </c>
      <c r="B85" s="96" t="s">
        <v>12</v>
      </c>
      <c r="C85" s="148">
        <v>1</v>
      </c>
      <c r="D85" s="149">
        <v>2</v>
      </c>
      <c r="E85" s="149">
        <v>1</v>
      </c>
      <c r="F85" s="149">
        <v>3</v>
      </c>
      <c r="G85" s="149">
        <v>2</v>
      </c>
      <c r="H85" s="149">
        <v>3</v>
      </c>
      <c r="I85" s="150">
        <v>1</v>
      </c>
      <c r="J85" s="100">
        <f t="shared" ref="J85:J88" si="33">SUM(C85:I85)</f>
        <v>13</v>
      </c>
      <c r="K85" s="101">
        <v>2</v>
      </c>
      <c r="L85" s="148">
        <v>1</v>
      </c>
      <c r="M85" s="149">
        <v>1</v>
      </c>
      <c r="N85" s="149">
        <v>1</v>
      </c>
      <c r="O85" s="149">
        <v>2</v>
      </c>
      <c r="P85" s="149">
        <v>3</v>
      </c>
      <c r="Q85" s="149">
        <v>1</v>
      </c>
      <c r="R85" s="150">
        <v>1</v>
      </c>
      <c r="S85" s="100">
        <f t="shared" ref="S85:S88" si="34">SUM(L85:R85)</f>
        <v>10</v>
      </c>
      <c r="T85" s="101">
        <v>1</v>
      </c>
      <c r="U85" s="148">
        <v>1</v>
      </c>
      <c r="V85" s="149">
        <v>2</v>
      </c>
      <c r="W85" s="149">
        <v>1</v>
      </c>
      <c r="X85" s="149">
        <v>1</v>
      </c>
      <c r="Y85" s="149">
        <v>1</v>
      </c>
      <c r="Z85" s="149">
        <v>1</v>
      </c>
      <c r="AA85" s="150">
        <v>1</v>
      </c>
      <c r="AB85" s="100">
        <f t="shared" ref="AB85:AB88" si="35">SUM(U85:AA85)</f>
        <v>8</v>
      </c>
      <c r="AC85" s="151">
        <v>1</v>
      </c>
      <c r="AD85" s="248">
        <f t="shared" ref="AD85:AD88" si="36">K85+T85+AC85</f>
        <v>4</v>
      </c>
      <c r="AE85" s="251">
        <v>1</v>
      </c>
    </row>
    <row r="86" spans="1:31" x14ac:dyDescent="0.3">
      <c r="A86" s="103">
        <v>83</v>
      </c>
      <c r="B86" s="104" t="s">
        <v>16</v>
      </c>
      <c r="C86" s="142">
        <v>3</v>
      </c>
      <c r="D86" s="143">
        <v>1</v>
      </c>
      <c r="E86" s="143">
        <v>3</v>
      </c>
      <c r="F86" s="143">
        <v>1</v>
      </c>
      <c r="G86" s="143">
        <v>1</v>
      </c>
      <c r="H86" s="143">
        <v>1</v>
      </c>
      <c r="I86" s="144">
        <v>2</v>
      </c>
      <c r="J86" s="108">
        <f t="shared" si="33"/>
        <v>12</v>
      </c>
      <c r="K86" s="109">
        <v>1</v>
      </c>
      <c r="L86" s="142">
        <v>2</v>
      </c>
      <c r="M86" s="143">
        <v>2</v>
      </c>
      <c r="N86" s="143">
        <v>3</v>
      </c>
      <c r="O86" s="143">
        <v>1</v>
      </c>
      <c r="P86" s="143">
        <v>1</v>
      </c>
      <c r="Q86" s="143">
        <v>2</v>
      </c>
      <c r="R86" s="144">
        <v>3</v>
      </c>
      <c r="S86" s="108">
        <f t="shared" si="34"/>
        <v>14</v>
      </c>
      <c r="T86" s="109">
        <v>2</v>
      </c>
      <c r="U86" s="142">
        <v>3</v>
      </c>
      <c r="V86" s="143">
        <v>3</v>
      </c>
      <c r="W86" s="143">
        <v>3</v>
      </c>
      <c r="X86" s="143">
        <v>3</v>
      </c>
      <c r="Y86" s="143">
        <v>3</v>
      </c>
      <c r="Z86" s="143">
        <v>3</v>
      </c>
      <c r="AA86" s="144">
        <v>2</v>
      </c>
      <c r="AB86" s="108">
        <f t="shared" si="35"/>
        <v>20</v>
      </c>
      <c r="AC86" s="145">
        <v>3</v>
      </c>
      <c r="AD86" s="249">
        <f t="shared" si="36"/>
        <v>6</v>
      </c>
      <c r="AE86" s="252">
        <v>2</v>
      </c>
    </row>
    <row r="87" spans="1:31" x14ac:dyDescent="0.3">
      <c r="A87" s="103">
        <v>85</v>
      </c>
      <c r="B87" s="104" t="s">
        <v>22</v>
      </c>
      <c r="C87" s="142">
        <v>2</v>
      </c>
      <c r="D87" s="143">
        <v>3</v>
      </c>
      <c r="E87" s="143">
        <v>2</v>
      </c>
      <c r="F87" s="143">
        <v>2</v>
      </c>
      <c r="G87" s="143">
        <v>3</v>
      </c>
      <c r="H87" s="143">
        <v>2</v>
      </c>
      <c r="I87" s="144">
        <v>3</v>
      </c>
      <c r="J87" s="108">
        <f>SUM(C87:I87)</f>
        <v>17</v>
      </c>
      <c r="K87" s="109">
        <v>3</v>
      </c>
      <c r="L87" s="142">
        <v>3</v>
      </c>
      <c r="M87" s="143">
        <v>3</v>
      </c>
      <c r="N87" s="143">
        <v>2</v>
      </c>
      <c r="O87" s="143">
        <v>3</v>
      </c>
      <c r="P87" s="143">
        <v>2</v>
      </c>
      <c r="Q87" s="143">
        <v>3</v>
      </c>
      <c r="R87" s="144">
        <v>2</v>
      </c>
      <c r="S87" s="108">
        <f>SUM(L87:R87)</f>
        <v>18</v>
      </c>
      <c r="T87" s="109">
        <v>3</v>
      </c>
      <c r="U87" s="142">
        <v>2</v>
      </c>
      <c r="V87" s="143">
        <v>1</v>
      </c>
      <c r="W87" s="143">
        <v>4</v>
      </c>
      <c r="X87" s="143">
        <v>2</v>
      </c>
      <c r="Y87" s="143">
        <v>2</v>
      </c>
      <c r="Z87" s="143">
        <v>2</v>
      </c>
      <c r="AA87" s="144">
        <v>3</v>
      </c>
      <c r="AB87" s="108">
        <f>SUM(U87:AA87)</f>
        <v>16</v>
      </c>
      <c r="AC87" s="145">
        <v>2</v>
      </c>
      <c r="AD87" s="249">
        <f>K87+T87+AC87</f>
        <v>8</v>
      </c>
      <c r="AE87" s="252">
        <v>3</v>
      </c>
    </row>
    <row r="88" spans="1:31" ht="19.5" thickBot="1" x14ac:dyDescent="0.35">
      <c r="A88" s="116">
        <v>84</v>
      </c>
      <c r="B88" s="117" t="s">
        <v>5</v>
      </c>
      <c r="C88" s="152">
        <v>4</v>
      </c>
      <c r="D88" s="153">
        <v>4</v>
      </c>
      <c r="E88" s="153">
        <v>4</v>
      </c>
      <c r="F88" s="153">
        <v>4</v>
      </c>
      <c r="G88" s="153">
        <v>4</v>
      </c>
      <c r="H88" s="153">
        <v>4</v>
      </c>
      <c r="I88" s="154">
        <v>4</v>
      </c>
      <c r="J88" s="121">
        <f t="shared" si="33"/>
        <v>28</v>
      </c>
      <c r="K88" s="122">
        <v>4</v>
      </c>
      <c r="L88" s="152">
        <v>4</v>
      </c>
      <c r="M88" s="153">
        <v>4</v>
      </c>
      <c r="N88" s="153">
        <v>4</v>
      </c>
      <c r="O88" s="153">
        <v>4</v>
      </c>
      <c r="P88" s="153">
        <v>4</v>
      </c>
      <c r="Q88" s="153">
        <v>4</v>
      </c>
      <c r="R88" s="154">
        <v>4</v>
      </c>
      <c r="S88" s="121">
        <f t="shared" si="34"/>
        <v>28</v>
      </c>
      <c r="T88" s="122">
        <v>4</v>
      </c>
      <c r="U88" s="152">
        <v>4</v>
      </c>
      <c r="V88" s="153">
        <v>4</v>
      </c>
      <c r="W88" s="153">
        <v>2</v>
      </c>
      <c r="X88" s="153">
        <v>4</v>
      </c>
      <c r="Y88" s="153">
        <v>4</v>
      </c>
      <c r="Z88" s="153">
        <v>4</v>
      </c>
      <c r="AA88" s="154">
        <v>4</v>
      </c>
      <c r="AB88" s="121">
        <f t="shared" si="35"/>
        <v>26</v>
      </c>
      <c r="AC88" s="155">
        <v>4</v>
      </c>
      <c r="AD88" s="250">
        <f t="shared" si="36"/>
        <v>12</v>
      </c>
      <c r="AE88" s="254">
        <v>4</v>
      </c>
    </row>
    <row r="89" spans="1:31" ht="19.5" thickBot="1" x14ac:dyDescent="0.35">
      <c r="A89" s="156"/>
      <c r="B89" s="240" t="s">
        <v>195</v>
      </c>
      <c r="C89" s="225" t="s">
        <v>284</v>
      </c>
      <c r="D89" s="80"/>
      <c r="E89" s="80"/>
      <c r="F89" s="80"/>
      <c r="G89" s="80"/>
      <c r="H89" s="80"/>
      <c r="I89" s="80"/>
      <c r="J89" s="80"/>
      <c r="K89" s="81"/>
      <c r="L89" s="225" t="s">
        <v>285</v>
      </c>
      <c r="M89" s="80"/>
      <c r="N89" s="80"/>
      <c r="O89" s="80"/>
      <c r="P89" s="80"/>
      <c r="Q89" s="80"/>
      <c r="R89" s="80"/>
      <c r="S89" s="80"/>
      <c r="T89" s="81"/>
      <c r="U89" s="80" t="s">
        <v>286</v>
      </c>
      <c r="V89" s="80"/>
      <c r="W89" s="80"/>
      <c r="X89" s="80"/>
      <c r="Y89" s="80"/>
      <c r="Z89" s="80"/>
      <c r="AA89" s="80"/>
      <c r="AB89" s="80"/>
      <c r="AC89" s="81"/>
    </row>
    <row r="90" spans="1:31" ht="19.5" thickBot="1" x14ac:dyDescent="0.35">
      <c r="A90" s="146"/>
      <c r="B90" s="147"/>
      <c r="C90" s="200" t="s">
        <v>109</v>
      </c>
      <c r="D90" s="201" t="s">
        <v>110</v>
      </c>
      <c r="E90" s="201" t="s">
        <v>111</v>
      </c>
      <c r="F90" s="201" t="s">
        <v>112</v>
      </c>
      <c r="G90" s="201" t="s">
        <v>113</v>
      </c>
      <c r="H90" s="201" t="s">
        <v>114</v>
      </c>
      <c r="I90" s="202" t="s">
        <v>115</v>
      </c>
      <c r="J90" s="218" t="s">
        <v>116</v>
      </c>
      <c r="K90" s="219" t="s">
        <v>257</v>
      </c>
      <c r="L90" s="217" t="s">
        <v>109</v>
      </c>
      <c r="M90" s="201" t="s">
        <v>110</v>
      </c>
      <c r="N90" s="201" t="s">
        <v>111</v>
      </c>
      <c r="O90" s="201" t="s">
        <v>112</v>
      </c>
      <c r="P90" s="201" t="s">
        <v>113</v>
      </c>
      <c r="Q90" s="201" t="s">
        <v>114</v>
      </c>
      <c r="R90" s="202" t="s">
        <v>115</v>
      </c>
      <c r="S90" s="218" t="s">
        <v>116</v>
      </c>
      <c r="T90" s="219" t="s">
        <v>257</v>
      </c>
      <c r="U90" s="217" t="s">
        <v>109</v>
      </c>
      <c r="V90" s="201" t="s">
        <v>110</v>
      </c>
      <c r="W90" s="201" t="s">
        <v>111</v>
      </c>
      <c r="X90" s="201" t="s">
        <v>112</v>
      </c>
      <c r="Y90" s="201" t="s">
        <v>113</v>
      </c>
      <c r="Z90" s="201" t="s">
        <v>114</v>
      </c>
      <c r="AA90" s="202" t="s">
        <v>115</v>
      </c>
      <c r="AB90" s="218" t="s">
        <v>116</v>
      </c>
      <c r="AC90" s="219" t="s">
        <v>257</v>
      </c>
      <c r="AD90" s="203" t="s">
        <v>116</v>
      </c>
      <c r="AE90" s="204" t="s">
        <v>257</v>
      </c>
    </row>
    <row r="91" spans="1:31" x14ac:dyDescent="0.3">
      <c r="A91" s="166">
        <v>90</v>
      </c>
      <c r="B91" s="104" t="s">
        <v>196</v>
      </c>
      <c r="C91" s="142">
        <v>8</v>
      </c>
      <c r="D91" s="143">
        <v>3</v>
      </c>
      <c r="E91" s="143">
        <v>3</v>
      </c>
      <c r="F91" s="143">
        <v>7</v>
      </c>
      <c r="G91" s="143">
        <v>3</v>
      </c>
      <c r="H91" s="143">
        <v>7</v>
      </c>
      <c r="I91" s="144">
        <v>2</v>
      </c>
      <c r="J91" s="140">
        <f>SUM(C91:I91)</f>
        <v>33</v>
      </c>
      <c r="K91" s="109">
        <v>4</v>
      </c>
      <c r="L91" s="137">
        <v>1</v>
      </c>
      <c r="M91" s="138">
        <v>1</v>
      </c>
      <c r="N91" s="138">
        <v>6</v>
      </c>
      <c r="O91" s="138">
        <v>4</v>
      </c>
      <c r="P91" s="138">
        <v>1</v>
      </c>
      <c r="Q91" s="138">
        <v>4</v>
      </c>
      <c r="R91" s="139">
        <v>1</v>
      </c>
      <c r="S91" s="140">
        <f>SUM(L91:R91)</f>
        <v>18</v>
      </c>
      <c r="T91" s="226">
        <v>1</v>
      </c>
      <c r="U91" s="137">
        <v>1</v>
      </c>
      <c r="V91" s="138">
        <v>1</v>
      </c>
      <c r="W91" s="138">
        <v>1</v>
      </c>
      <c r="X91" s="138">
        <v>1</v>
      </c>
      <c r="Y91" s="138">
        <v>1</v>
      </c>
      <c r="Z91" s="138">
        <v>3</v>
      </c>
      <c r="AA91" s="139">
        <v>2</v>
      </c>
      <c r="AB91" s="140">
        <f>SUM(U91:AA91)</f>
        <v>10</v>
      </c>
      <c r="AC91" s="266">
        <v>1</v>
      </c>
      <c r="AD91" s="255">
        <f>K91+T91+AC91</f>
        <v>6</v>
      </c>
      <c r="AE91" s="251">
        <v>1</v>
      </c>
    </row>
    <row r="92" spans="1:31" x14ac:dyDescent="0.3">
      <c r="A92" s="166">
        <v>91</v>
      </c>
      <c r="B92" s="104" t="s">
        <v>36</v>
      </c>
      <c r="C92" s="142">
        <v>1</v>
      </c>
      <c r="D92" s="143">
        <v>1</v>
      </c>
      <c r="E92" s="143">
        <v>1</v>
      </c>
      <c r="F92" s="143">
        <v>1</v>
      </c>
      <c r="G92" s="143">
        <v>1</v>
      </c>
      <c r="H92" s="143">
        <v>1</v>
      </c>
      <c r="I92" s="144">
        <v>5</v>
      </c>
      <c r="J92" s="140">
        <f>SUM(C92:I92)</f>
        <v>11</v>
      </c>
      <c r="K92" s="226">
        <v>1</v>
      </c>
      <c r="L92" s="137">
        <v>7</v>
      </c>
      <c r="M92" s="138">
        <v>3</v>
      </c>
      <c r="N92" s="138">
        <v>1</v>
      </c>
      <c r="O92" s="138">
        <v>1</v>
      </c>
      <c r="P92" s="138">
        <v>2</v>
      </c>
      <c r="Q92" s="138">
        <v>3</v>
      </c>
      <c r="R92" s="139">
        <v>3</v>
      </c>
      <c r="S92" s="140">
        <f>SUM(L92:R92)</f>
        <v>20</v>
      </c>
      <c r="T92" s="109">
        <v>3</v>
      </c>
      <c r="U92" s="137">
        <v>3</v>
      </c>
      <c r="V92" s="138">
        <v>2</v>
      </c>
      <c r="W92" s="138">
        <v>2</v>
      </c>
      <c r="X92" s="138">
        <v>2</v>
      </c>
      <c r="Y92" s="138">
        <v>3</v>
      </c>
      <c r="Z92" s="138">
        <v>4</v>
      </c>
      <c r="AA92" s="139">
        <v>3</v>
      </c>
      <c r="AB92" s="140">
        <f>SUM(U92:AA92)</f>
        <v>19</v>
      </c>
      <c r="AC92" s="145">
        <v>2</v>
      </c>
      <c r="AD92" s="256">
        <f>K92+T92+AC92</f>
        <v>6</v>
      </c>
      <c r="AE92" s="252">
        <v>2</v>
      </c>
    </row>
    <row r="93" spans="1:31" x14ac:dyDescent="0.3">
      <c r="A93" s="166">
        <v>96</v>
      </c>
      <c r="B93" s="104" t="s">
        <v>65</v>
      </c>
      <c r="C93" s="142">
        <v>6</v>
      </c>
      <c r="D93" s="143">
        <v>5</v>
      </c>
      <c r="E93" s="143">
        <v>4</v>
      </c>
      <c r="F93" s="143">
        <v>4</v>
      </c>
      <c r="G93" s="143">
        <v>2</v>
      </c>
      <c r="H93" s="143">
        <v>2</v>
      </c>
      <c r="I93" s="144">
        <v>1</v>
      </c>
      <c r="J93" s="140">
        <f>SUM(C93:I93)</f>
        <v>24</v>
      </c>
      <c r="K93" s="109">
        <v>3</v>
      </c>
      <c r="L93" s="137">
        <v>5</v>
      </c>
      <c r="M93" s="138">
        <v>2</v>
      </c>
      <c r="N93" s="138">
        <v>2</v>
      </c>
      <c r="O93" s="138">
        <v>3</v>
      </c>
      <c r="P93" s="138">
        <v>3</v>
      </c>
      <c r="Q93" s="138">
        <v>2</v>
      </c>
      <c r="R93" s="139">
        <v>2</v>
      </c>
      <c r="S93" s="140">
        <f>SUM(L93:R93)</f>
        <v>19</v>
      </c>
      <c r="T93" s="109">
        <v>2</v>
      </c>
      <c r="U93" s="137">
        <v>6</v>
      </c>
      <c r="V93" s="138">
        <v>7</v>
      </c>
      <c r="W93" s="138">
        <v>8</v>
      </c>
      <c r="X93" s="138">
        <v>8</v>
      </c>
      <c r="Y93" s="138">
        <v>5</v>
      </c>
      <c r="Z93" s="138">
        <v>1</v>
      </c>
      <c r="AA93" s="139">
        <v>1</v>
      </c>
      <c r="AB93" s="140">
        <f>SUM(U93:AA93)</f>
        <v>36</v>
      </c>
      <c r="AC93" s="145">
        <v>6</v>
      </c>
      <c r="AD93" s="256">
        <f>K93+T93+AC93</f>
        <v>11</v>
      </c>
      <c r="AE93" s="252">
        <v>3</v>
      </c>
    </row>
    <row r="94" spans="1:31" x14ac:dyDescent="0.3">
      <c r="A94" s="166">
        <v>88</v>
      </c>
      <c r="B94" s="104" t="s">
        <v>37</v>
      </c>
      <c r="C94" s="142">
        <v>6</v>
      </c>
      <c r="D94" s="143">
        <v>6</v>
      </c>
      <c r="E94" s="143">
        <v>5</v>
      </c>
      <c r="F94" s="143">
        <v>3</v>
      </c>
      <c r="G94" s="143">
        <v>5</v>
      </c>
      <c r="H94" s="143">
        <v>6</v>
      </c>
      <c r="I94" s="144">
        <v>6</v>
      </c>
      <c r="J94" s="140">
        <f>SUM(C94:I94)</f>
        <v>37</v>
      </c>
      <c r="K94" s="109">
        <v>5</v>
      </c>
      <c r="L94" s="137">
        <v>2</v>
      </c>
      <c r="M94" s="138">
        <v>6</v>
      </c>
      <c r="N94" s="138">
        <v>3</v>
      </c>
      <c r="O94" s="138">
        <v>2</v>
      </c>
      <c r="P94" s="138">
        <v>4</v>
      </c>
      <c r="Q94" s="138">
        <v>6</v>
      </c>
      <c r="R94" s="139">
        <v>5</v>
      </c>
      <c r="S94" s="140">
        <f>SUM(L94:R94)</f>
        <v>28</v>
      </c>
      <c r="T94" s="109">
        <v>4</v>
      </c>
      <c r="U94" s="137">
        <v>5</v>
      </c>
      <c r="V94" s="138">
        <v>5</v>
      </c>
      <c r="W94" s="138">
        <v>4</v>
      </c>
      <c r="X94" s="138">
        <v>3</v>
      </c>
      <c r="Y94" s="138">
        <v>2</v>
      </c>
      <c r="Z94" s="138">
        <v>7</v>
      </c>
      <c r="AA94" s="139">
        <v>5</v>
      </c>
      <c r="AB94" s="140">
        <f>SUM(U94:AA94)</f>
        <v>31</v>
      </c>
      <c r="AC94" s="145">
        <v>3</v>
      </c>
      <c r="AD94" s="256">
        <f>K94+T94+AC94</f>
        <v>12</v>
      </c>
      <c r="AE94" s="252">
        <v>4</v>
      </c>
    </row>
    <row r="95" spans="1:31" x14ac:dyDescent="0.3">
      <c r="A95" s="166">
        <v>94</v>
      </c>
      <c r="B95" s="104" t="s">
        <v>32</v>
      </c>
      <c r="C95" s="142">
        <v>2</v>
      </c>
      <c r="D95" s="143">
        <v>2</v>
      </c>
      <c r="E95" s="143">
        <v>2</v>
      </c>
      <c r="F95" s="174">
        <v>2</v>
      </c>
      <c r="G95" s="143">
        <v>4</v>
      </c>
      <c r="H95" s="143">
        <v>8</v>
      </c>
      <c r="I95" s="144">
        <v>3</v>
      </c>
      <c r="J95" s="140">
        <f>SUM(C95:I95)</f>
        <v>23</v>
      </c>
      <c r="K95" s="109">
        <v>2</v>
      </c>
      <c r="L95" s="137">
        <v>6</v>
      </c>
      <c r="M95" s="138">
        <v>5</v>
      </c>
      <c r="N95" s="138">
        <v>4</v>
      </c>
      <c r="O95" s="138">
        <v>5</v>
      </c>
      <c r="P95" s="138">
        <v>6</v>
      </c>
      <c r="Q95" s="138">
        <v>8</v>
      </c>
      <c r="R95" s="139">
        <v>7</v>
      </c>
      <c r="S95" s="140">
        <f>SUM(L95:R95)</f>
        <v>41</v>
      </c>
      <c r="T95" s="109">
        <v>6</v>
      </c>
      <c r="U95" s="137">
        <v>4</v>
      </c>
      <c r="V95" s="138">
        <v>3</v>
      </c>
      <c r="W95" s="138">
        <v>3</v>
      </c>
      <c r="X95" s="138">
        <v>4</v>
      </c>
      <c r="Y95" s="138">
        <v>4</v>
      </c>
      <c r="Z95" s="138">
        <v>8</v>
      </c>
      <c r="AA95" s="139">
        <v>6</v>
      </c>
      <c r="AB95" s="140">
        <f>SUM(U95:AA95)</f>
        <v>32</v>
      </c>
      <c r="AC95" s="145">
        <v>5</v>
      </c>
      <c r="AD95" s="256">
        <f>K95+T95+AC95</f>
        <v>13</v>
      </c>
      <c r="AE95" s="252">
        <v>5</v>
      </c>
    </row>
    <row r="96" spans="1:31" x14ac:dyDescent="0.3">
      <c r="A96" s="166">
        <v>86</v>
      </c>
      <c r="B96" s="104" t="s">
        <v>64</v>
      </c>
      <c r="C96" s="142">
        <v>5</v>
      </c>
      <c r="D96" s="143">
        <v>7</v>
      </c>
      <c r="E96" s="143">
        <v>7</v>
      </c>
      <c r="F96" s="143">
        <v>8</v>
      </c>
      <c r="G96" s="143">
        <v>7</v>
      </c>
      <c r="H96" s="143">
        <v>3</v>
      </c>
      <c r="I96" s="144">
        <v>6</v>
      </c>
      <c r="J96" s="140">
        <f t="shared" ref="J96:J98" si="37">SUM(C96:I96)</f>
        <v>43</v>
      </c>
      <c r="K96" s="109">
        <v>7</v>
      </c>
      <c r="L96" s="137">
        <v>3</v>
      </c>
      <c r="M96" s="138">
        <v>4</v>
      </c>
      <c r="N96" s="138">
        <v>5</v>
      </c>
      <c r="O96" s="138">
        <v>7</v>
      </c>
      <c r="P96" s="138">
        <v>5</v>
      </c>
      <c r="Q96" s="138">
        <v>1</v>
      </c>
      <c r="R96" s="139">
        <v>4</v>
      </c>
      <c r="S96" s="140">
        <f t="shared" ref="S96:S98" si="38">SUM(L96:R96)</f>
        <v>29</v>
      </c>
      <c r="T96" s="109">
        <v>5</v>
      </c>
      <c r="U96" s="137">
        <v>2</v>
      </c>
      <c r="V96" s="138">
        <v>4</v>
      </c>
      <c r="W96" s="138">
        <v>5</v>
      </c>
      <c r="X96" s="138">
        <v>6</v>
      </c>
      <c r="Y96" s="138">
        <v>6</v>
      </c>
      <c r="Z96" s="138">
        <v>2</v>
      </c>
      <c r="AA96" s="139">
        <v>7</v>
      </c>
      <c r="AB96" s="140">
        <f t="shared" ref="AB96:AB98" si="39">SUM(U96:AA96)</f>
        <v>32</v>
      </c>
      <c r="AC96" s="145">
        <v>4</v>
      </c>
      <c r="AD96" s="256">
        <f t="shared" ref="AD96:AD98" si="40">K96+T96+AC96</f>
        <v>16</v>
      </c>
      <c r="AE96" s="253">
        <v>6</v>
      </c>
    </row>
    <row r="97" spans="1:38" x14ac:dyDescent="0.3">
      <c r="A97" s="166">
        <v>102</v>
      </c>
      <c r="B97" s="104" t="s">
        <v>26</v>
      </c>
      <c r="C97" s="142">
        <v>7</v>
      </c>
      <c r="D97" s="143">
        <v>4</v>
      </c>
      <c r="E97" s="143">
        <v>6</v>
      </c>
      <c r="F97" s="143">
        <v>5</v>
      </c>
      <c r="G97" s="143">
        <v>6</v>
      </c>
      <c r="H97" s="143">
        <v>4</v>
      </c>
      <c r="I97" s="144">
        <v>7</v>
      </c>
      <c r="J97" s="140">
        <f>SUM(C97:I97)</f>
        <v>39</v>
      </c>
      <c r="K97" s="109">
        <v>6</v>
      </c>
      <c r="L97" s="137">
        <v>8</v>
      </c>
      <c r="M97" s="138">
        <v>8</v>
      </c>
      <c r="N97" s="138">
        <v>8</v>
      </c>
      <c r="O97" s="138">
        <v>8</v>
      </c>
      <c r="P97" s="138">
        <v>8</v>
      </c>
      <c r="Q97" s="138">
        <v>5</v>
      </c>
      <c r="R97" s="139">
        <v>8</v>
      </c>
      <c r="S97" s="140">
        <f>SUM(L97:R97)</f>
        <v>53</v>
      </c>
      <c r="T97" s="109">
        <v>8</v>
      </c>
      <c r="U97" s="137">
        <v>7</v>
      </c>
      <c r="V97" s="138">
        <v>6</v>
      </c>
      <c r="W97" s="138">
        <v>6</v>
      </c>
      <c r="X97" s="138">
        <v>7</v>
      </c>
      <c r="Y97" s="138">
        <v>7</v>
      </c>
      <c r="Z97" s="138">
        <v>5</v>
      </c>
      <c r="AA97" s="139">
        <v>4</v>
      </c>
      <c r="AB97" s="140">
        <f>SUM(U97:AA97)</f>
        <v>42</v>
      </c>
      <c r="AC97" s="145">
        <v>7</v>
      </c>
      <c r="AD97" s="256">
        <f>K97+T97+AC97</f>
        <v>21</v>
      </c>
      <c r="AE97" s="253">
        <v>7</v>
      </c>
    </row>
    <row r="98" spans="1:38" ht="19.5" thickBot="1" x14ac:dyDescent="0.35">
      <c r="A98" s="166">
        <v>89</v>
      </c>
      <c r="B98" s="104" t="s">
        <v>21</v>
      </c>
      <c r="C98" s="142">
        <v>3</v>
      </c>
      <c r="D98" s="143">
        <v>8</v>
      </c>
      <c r="E98" s="143">
        <v>8</v>
      </c>
      <c r="F98" s="143">
        <v>6</v>
      </c>
      <c r="G98" s="143">
        <v>8</v>
      </c>
      <c r="H98" s="143">
        <v>5</v>
      </c>
      <c r="I98" s="144">
        <v>8</v>
      </c>
      <c r="J98" s="140">
        <f t="shared" si="37"/>
        <v>46</v>
      </c>
      <c r="K98" s="109">
        <v>8</v>
      </c>
      <c r="L98" s="137">
        <v>4</v>
      </c>
      <c r="M98" s="138">
        <v>7</v>
      </c>
      <c r="N98" s="138">
        <v>7</v>
      </c>
      <c r="O98" s="138">
        <v>6</v>
      </c>
      <c r="P98" s="138">
        <v>7</v>
      </c>
      <c r="Q98" s="138">
        <v>7</v>
      </c>
      <c r="R98" s="139">
        <v>6</v>
      </c>
      <c r="S98" s="140">
        <f t="shared" si="38"/>
        <v>44</v>
      </c>
      <c r="T98" s="109">
        <v>7</v>
      </c>
      <c r="U98" s="137">
        <v>8</v>
      </c>
      <c r="V98" s="138">
        <v>8</v>
      </c>
      <c r="W98" s="138">
        <v>7</v>
      </c>
      <c r="X98" s="138">
        <v>5</v>
      </c>
      <c r="Y98" s="138">
        <v>8</v>
      </c>
      <c r="Z98" s="138">
        <v>6</v>
      </c>
      <c r="AA98" s="139">
        <v>8</v>
      </c>
      <c r="AB98" s="140">
        <f t="shared" si="39"/>
        <v>50</v>
      </c>
      <c r="AC98" s="145">
        <v>8</v>
      </c>
      <c r="AD98" s="257">
        <f t="shared" si="40"/>
        <v>23</v>
      </c>
      <c r="AE98" s="254">
        <v>8</v>
      </c>
    </row>
    <row r="99" spans="1:38" ht="19.5" thickBot="1" x14ac:dyDescent="0.35">
      <c r="A99" s="156"/>
      <c r="B99" s="240" t="s">
        <v>263</v>
      </c>
      <c r="C99" s="225" t="s">
        <v>284</v>
      </c>
      <c r="D99" s="80"/>
      <c r="E99" s="80"/>
      <c r="F99" s="80"/>
      <c r="G99" s="80"/>
      <c r="H99" s="80"/>
      <c r="I99" s="80"/>
      <c r="J99" s="80"/>
      <c r="K99" s="81"/>
      <c r="L99" s="225" t="s">
        <v>285</v>
      </c>
      <c r="M99" s="80"/>
      <c r="N99" s="80"/>
      <c r="O99" s="80"/>
      <c r="P99" s="80"/>
      <c r="Q99" s="80"/>
      <c r="R99" s="80"/>
      <c r="S99" s="80"/>
      <c r="T99" s="81"/>
      <c r="U99" s="80" t="s">
        <v>286</v>
      </c>
      <c r="V99" s="80"/>
      <c r="W99" s="80"/>
      <c r="X99" s="80"/>
      <c r="Y99" s="80"/>
      <c r="Z99" s="80"/>
      <c r="AA99" s="80"/>
      <c r="AB99" s="80"/>
      <c r="AC99" s="81"/>
    </row>
    <row r="100" spans="1:38" ht="19.5" thickBot="1" x14ac:dyDescent="0.35">
      <c r="A100" s="267"/>
      <c r="B100" s="88"/>
      <c r="C100" s="89" t="s">
        <v>109</v>
      </c>
      <c r="D100" s="90" t="s">
        <v>110</v>
      </c>
      <c r="E100" s="90" t="s">
        <v>111</v>
      </c>
      <c r="F100" s="90" t="s">
        <v>112</v>
      </c>
      <c r="G100" s="90" t="s">
        <v>113</v>
      </c>
      <c r="H100" s="90" t="s">
        <v>114</v>
      </c>
      <c r="I100" s="91" t="s">
        <v>115</v>
      </c>
      <c r="J100" s="92" t="s">
        <v>116</v>
      </c>
      <c r="K100" s="93" t="s">
        <v>257</v>
      </c>
      <c r="L100" s="268" t="s">
        <v>109</v>
      </c>
      <c r="M100" s="90" t="s">
        <v>110</v>
      </c>
      <c r="N100" s="90" t="s">
        <v>111</v>
      </c>
      <c r="O100" s="90" t="s">
        <v>112</v>
      </c>
      <c r="P100" s="90" t="s">
        <v>113</v>
      </c>
      <c r="Q100" s="90" t="s">
        <v>114</v>
      </c>
      <c r="R100" s="91" t="s">
        <v>115</v>
      </c>
      <c r="S100" s="92" t="s">
        <v>116</v>
      </c>
      <c r="T100" s="93" t="s">
        <v>257</v>
      </c>
      <c r="U100" s="268" t="s">
        <v>109</v>
      </c>
      <c r="V100" s="90" t="s">
        <v>110</v>
      </c>
      <c r="W100" s="90" t="s">
        <v>111</v>
      </c>
      <c r="X100" s="90" t="s">
        <v>112</v>
      </c>
      <c r="Y100" s="90" t="s">
        <v>113</v>
      </c>
      <c r="Z100" s="90" t="s">
        <v>114</v>
      </c>
      <c r="AA100" s="91" t="s">
        <v>115</v>
      </c>
      <c r="AB100" s="92" t="s">
        <v>116</v>
      </c>
      <c r="AC100" s="93" t="s">
        <v>257</v>
      </c>
      <c r="AD100" s="198" t="s">
        <v>116</v>
      </c>
      <c r="AE100" s="199" t="s">
        <v>257</v>
      </c>
      <c r="AF100" s="228" t="s">
        <v>298</v>
      </c>
      <c r="AG100" s="229"/>
      <c r="AH100" s="229"/>
      <c r="AI100" s="229"/>
      <c r="AJ100" s="229"/>
      <c r="AK100" s="229"/>
      <c r="AL100" s="229"/>
    </row>
    <row r="101" spans="1:38" ht="19.5" thickBot="1" x14ac:dyDescent="0.35">
      <c r="A101" s="269">
        <v>103</v>
      </c>
      <c r="B101" s="270" t="s">
        <v>39</v>
      </c>
      <c r="C101" s="271" t="s">
        <v>277</v>
      </c>
      <c r="D101" s="272" t="s">
        <v>277</v>
      </c>
      <c r="E101" s="272" t="s">
        <v>278</v>
      </c>
      <c r="F101" s="272" t="s">
        <v>277</v>
      </c>
      <c r="G101" s="272" t="s">
        <v>277</v>
      </c>
      <c r="H101" s="272" t="s">
        <v>276</v>
      </c>
      <c r="I101" s="272" t="s">
        <v>276</v>
      </c>
      <c r="J101" s="273" t="s">
        <v>277</v>
      </c>
      <c r="K101" s="274"/>
      <c r="L101" s="271" t="s">
        <v>278</v>
      </c>
      <c r="M101" s="272" t="s">
        <v>277</v>
      </c>
      <c r="N101" s="272" t="s">
        <v>277</v>
      </c>
      <c r="O101" s="272" t="s">
        <v>277</v>
      </c>
      <c r="P101" s="272" t="s">
        <v>277</v>
      </c>
      <c r="Q101" s="272" t="s">
        <v>277</v>
      </c>
      <c r="R101" s="275" t="s">
        <v>276</v>
      </c>
      <c r="S101" s="273" t="s">
        <v>277</v>
      </c>
      <c r="T101" s="274"/>
      <c r="U101" s="271" t="s">
        <v>276</v>
      </c>
      <c r="V101" s="272" t="s">
        <v>278</v>
      </c>
      <c r="W101" s="272" t="s">
        <v>278</v>
      </c>
      <c r="X101" s="272" t="s">
        <v>277</v>
      </c>
      <c r="Y101" s="272" t="s">
        <v>277</v>
      </c>
      <c r="Z101" s="272" t="s">
        <v>276</v>
      </c>
      <c r="AA101" s="275" t="s">
        <v>277</v>
      </c>
      <c r="AB101" s="273" t="s">
        <v>277</v>
      </c>
      <c r="AC101" s="276"/>
      <c r="AD101" s="258" t="s">
        <v>277</v>
      </c>
      <c r="AE101" s="259">
        <v>1</v>
      </c>
      <c r="AF101" s="228"/>
      <c r="AG101" s="229"/>
      <c r="AH101" s="229"/>
      <c r="AI101" s="229"/>
      <c r="AJ101" s="229"/>
      <c r="AK101" s="229"/>
      <c r="AL101" s="229"/>
    </row>
    <row r="102" spans="1:38" ht="19.5" thickBot="1" x14ac:dyDescent="0.35"/>
    <row r="103" spans="1:38" ht="19.5" thickBot="1" x14ac:dyDescent="0.35">
      <c r="A103" s="156"/>
      <c r="B103" s="240" t="s">
        <v>197</v>
      </c>
      <c r="C103" s="225" t="s">
        <v>284</v>
      </c>
      <c r="D103" s="80"/>
      <c r="E103" s="80"/>
      <c r="F103" s="80"/>
      <c r="G103" s="80"/>
      <c r="H103" s="80"/>
      <c r="I103" s="80"/>
      <c r="J103" s="80"/>
      <c r="K103" s="81"/>
      <c r="L103" s="225" t="s">
        <v>285</v>
      </c>
      <c r="M103" s="80"/>
      <c r="N103" s="80"/>
      <c r="O103" s="80"/>
      <c r="P103" s="80"/>
      <c r="Q103" s="80"/>
      <c r="R103" s="80"/>
      <c r="S103" s="80"/>
      <c r="T103" s="81"/>
      <c r="U103" s="80" t="s">
        <v>286</v>
      </c>
      <c r="V103" s="80"/>
      <c r="W103" s="80"/>
      <c r="X103" s="80"/>
      <c r="Y103" s="80"/>
      <c r="Z103" s="80"/>
      <c r="AA103" s="80"/>
      <c r="AB103" s="80"/>
      <c r="AC103" s="81"/>
    </row>
    <row r="104" spans="1:38" ht="19.5" thickBot="1" x14ac:dyDescent="0.35">
      <c r="A104" s="146"/>
      <c r="B104" s="147"/>
      <c r="C104" s="200" t="s">
        <v>109</v>
      </c>
      <c r="D104" s="201" t="s">
        <v>110</v>
      </c>
      <c r="E104" s="201" t="s">
        <v>111</v>
      </c>
      <c r="F104" s="201" t="s">
        <v>112</v>
      </c>
      <c r="G104" s="201" t="s">
        <v>113</v>
      </c>
      <c r="H104" s="201" t="s">
        <v>114</v>
      </c>
      <c r="I104" s="202" t="s">
        <v>115</v>
      </c>
      <c r="J104" s="218" t="s">
        <v>116</v>
      </c>
      <c r="K104" s="219" t="s">
        <v>257</v>
      </c>
      <c r="L104" s="217" t="s">
        <v>109</v>
      </c>
      <c r="M104" s="201" t="s">
        <v>110</v>
      </c>
      <c r="N104" s="201" t="s">
        <v>111</v>
      </c>
      <c r="O104" s="201" t="s">
        <v>112</v>
      </c>
      <c r="P104" s="201" t="s">
        <v>113</v>
      </c>
      <c r="Q104" s="201" t="s">
        <v>114</v>
      </c>
      <c r="R104" s="202" t="s">
        <v>115</v>
      </c>
      <c r="S104" s="218" t="s">
        <v>116</v>
      </c>
      <c r="T104" s="219" t="s">
        <v>257</v>
      </c>
      <c r="U104" s="217" t="s">
        <v>109</v>
      </c>
      <c r="V104" s="201" t="s">
        <v>110</v>
      </c>
      <c r="W104" s="201" t="s">
        <v>111</v>
      </c>
      <c r="X104" s="201" t="s">
        <v>112</v>
      </c>
      <c r="Y104" s="201" t="s">
        <v>113</v>
      </c>
      <c r="Z104" s="201" t="s">
        <v>114</v>
      </c>
      <c r="AA104" s="202" t="s">
        <v>115</v>
      </c>
      <c r="AB104" s="218" t="s">
        <v>116</v>
      </c>
      <c r="AC104" s="219" t="s">
        <v>257</v>
      </c>
      <c r="AD104" s="203" t="s">
        <v>116</v>
      </c>
      <c r="AE104" s="204" t="s">
        <v>257</v>
      </c>
    </row>
    <row r="105" spans="1:38" x14ac:dyDescent="0.3">
      <c r="A105" s="166">
        <v>104</v>
      </c>
      <c r="B105" s="104" t="s">
        <v>35</v>
      </c>
      <c r="C105" s="142">
        <v>3</v>
      </c>
      <c r="D105" s="143">
        <v>1</v>
      </c>
      <c r="E105" s="143">
        <v>1</v>
      </c>
      <c r="F105" s="143">
        <v>1</v>
      </c>
      <c r="G105" s="143">
        <v>1</v>
      </c>
      <c r="H105" s="143">
        <v>5</v>
      </c>
      <c r="I105" s="143">
        <v>4</v>
      </c>
      <c r="J105" s="140">
        <f t="shared" ref="J105:J112" si="41">SUM(C105:I105)</f>
        <v>16</v>
      </c>
      <c r="K105" s="109">
        <v>1</v>
      </c>
      <c r="L105" s="137">
        <v>4</v>
      </c>
      <c r="M105" s="138">
        <v>3</v>
      </c>
      <c r="N105" s="138">
        <v>2</v>
      </c>
      <c r="O105" s="138">
        <v>5</v>
      </c>
      <c r="P105" s="138">
        <v>1</v>
      </c>
      <c r="Q105" s="138">
        <v>3</v>
      </c>
      <c r="R105" s="139">
        <v>5</v>
      </c>
      <c r="S105" s="140">
        <f t="shared" ref="S105:S112" si="42">SUM(L105:R105)</f>
        <v>23</v>
      </c>
      <c r="T105" s="109">
        <v>3</v>
      </c>
      <c r="U105" s="137">
        <v>4</v>
      </c>
      <c r="V105" s="138">
        <v>1</v>
      </c>
      <c r="W105" s="138">
        <v>1</v>
      </c>
      <c r="X105" s="138">
        <v>3</v>
      </c>
      <c r="Y105" s="138">
        <v>1</v>
      </c>
      <c r="Z105" s="138">
        <v>1</v>
      </c>
      <c r="AA105" s="139">
        <v>2</v>
      </c>
      <c r="AB105" s="140">
        <f t="shared" ref="AB105:AB112" si="43">SUM(U105:AA105)</f>
        <v>13</v>
      </c>
      <c r="AC105" s="145">
        <v>1</v>
      </c>
      <c r="AD105" s="255">
        <f t="shared" ref="AD105:AD112" si="44">K105+T105+AC105</f>
        <v>5</v>
      </c>
      <c r="AE105" s="251">
        <v>1</v>
      </c>
    </row>
    <row r="106" spans="1:38" x14ac:dyDescent="0.3">
      <c r="A106" s="166">
        <v>114</v>
      </c>
      <c r="B106" s="104" t="s">
        <v>42</v>
      </c>
      <c r="C106" s="142">
        <v>1</v>
      </c>
      <c r="D106" s="143">
        <v>4</v>
      </c>
      <c r="E106" s="143">
        <v>3</v>
      </c>
      <c r="F106" s="143">
        <v>3</v>
      </c>
      <c r="G106" s="143">
        <v>2</v>
      </c>
      <c r="H106" s="143">
        <v>3</v>
      </c>
      <c r="I106" s="143">
        <v>7</v>
      </c>
      <c r="J106" s="140">
        <f>SUM(C106:I106)</f>
        <v>23</v>
      </c>
      <c r="K106" s="109">
        <v>2</v>
      </c>
      <c r="L106" s="137">
        <v>2</v>
      </c>
      <c r="M106" s="138">
        <v>3</v>
      </c>
      <c r="N106" s="138">
        <v>1</v>
      </c>
      <c r="O106" s="138">
        <v>2</v>
      </c>
      <c r="P106" s="138">
        <v>6</v>
      </c>
      <c r="Q106" s="138">
        <v>1</v>
      </c>
      <c r="R106" s="139">
        <v>1</v>
      </c>
      <c r="S106" s="140">
        <f>SUM(L106:R106)</f>
        <v>16</v>
      </c>
      <c r="T106" s="109">
        <v>1</v>
      </c>
      <c r="U106" s="137">
        <v>7</v>
      </c>
      <c r="V106" s="138">
        <v>5</v>
      </c>
      <c r="W106" s="138">
        <v>7</v>
      </c>
      <c r="X106" s="138">
        <v>2</v>
      </c>
      <c r="Y106" s="138">
        <v>5</v>
      </c>
      <c r="Z106" s="138">
        <v>3</v>
      </c>
      <c r="AA106" s="139">
        <v>4</v>
      </c>
      <c r="AB106" s="140">
        <f>SUM(U106:AA106)</f>
        <v>33</v>
      </c>
      <c r="AC106" s="145">
        <v>5</v>
      </c>
      <c r="AD106" s="256">
        <f>K106+T106+AC106</f>
        <v>8</v>
      </c>
      <c r="AE106" s="252">
        <v>2</v>
      </c>
    </row>
    <row r="107" spans="1:38" x14ac:dyDescent="0.3">
      <c r="A107" s="166">
        <v>105</v>
      </c>
      <c r="B107" s="104" t="s">
        <v>59</v>
      </c>
      <c r="C107" s="142">
        <v>4</v>
      </c>
      <c r="D107" s="143">
        <v>3</v>
      </c>
      <c r="E107" s="143">
        <v>2</v>
      </c>
      <c r="F107" s="143">
        <v>4</v>
      </c>
      <c r="G107" s="143">
        <v>7</v>
      </c>
      <c r="H107" s="143">
        <v>1</v>
      </c>
      <c r="I107" s="143">
        <v>3</v>
      </c>
      <c r="J107" s="140">
        <f t="shared" si="41"/>
        <v>24</v>
      </c>
      <c r="K107" s="109">
        <v>3</v>
      </c>
      <c r="L107" s="137">
        <v>1</v>
      </c>
      <c r="M107" s="138">
        <v>2</v>
      </c>
      <c r="N107" s="138">
        <v>4</v>
      </c>
      <c r="O107" s="138">
        <v>3</v>
      </c>
      <c r="P107" s="138">
        <v>4</v>
      </c>
      <c r="Q107" s="138">
        <v>2</v>
      </c>
      <c r="R107" s="139">
        <v>2</v>
      </c>
      <c r="S107" s="140">
        <f t="shared" si="42"/>
        <v>18</v>
      </c>
      <c r="T107" s="226">
        <v>2</v>
      </c>
      <c r="U107" s="137">
        <v>2</v>
      </c>
      <c r="V107" s="138">
        <v>7</v>
      </c>
      <c r="W107" s="138">
        <v>8</v>
      </c>
      <c r="X107" s="138">
        <v>5</v>
      </c>
      <c r="Y107" s="138">
        <v>7</v>
      </c>
      <c r="Z107" s="138">
        <v>4</v>
      </c>
      <c r="AA107" s="139">
        <v>7</v>
      </c>
      <c r="AB107" s="140">
        <f t="shared" si="43"/>
        <v>40</v>
      </c>
      <c r="AC107" s="145">
        <v>7</v>
      </c>
      <c r="AD107" s="256">
        <f t="shared" si="44"/>
        <v>12</v>
      </c>
      <c r="AE107" s="252">
        <v>3</v>
      </c>
    </row>
    <row r="108" spans="1:38" x14ac:dyDescent="0.3">
      <c r="A108" s="166">
        <v>113</v>
      </c>
      <c r="B108" s="104" t="s">
        <v>44</v>
      </c>
      <c r="C108" s="142">
        <v>5</v>
      </c>
      <c r="D108" s="143">
        <v>2</v>
      </c>
      <c r="E108" s="143">
        <v>6</v>
      </c>
      <c r="F108" s="143">
        <v>5</v>
      </c>
      <c r="G108" s="143">
        <v>6</v>
      </c>
      <c r="H108" s="143">
        <v>4</v>
      </c>
      <c r="I108" s="143">
        <v>5</v>
      </c>
      <c r="J108" s="140">
        <f>SUM(C108:I108)</f>
        <v>33</v>
      </c>
      <c r="K108" s="109">
        <v>5</v>
      </c>
      <c r="L108" s="137">
        <v>7</v>
      </c>
      <c r="M108" s="138">
        <v>1</v>
      </c>
      <c r="N108" s="138">
        <v>8</v>
      </c>
      <c r="O108" s="138">
        <v>1</v>
      </c>
      <c r="P108" s="138">
        <v>2</v>
      </c>
      <c r="Q108" s="138">
        <v>4</v>
      </c>
      <c r="R108" s="139">
        <v>4</v>
      </c>
      <c r="S108" s="140">
        <f>SUM(L108:R108)</f>
        <v>27</v>
      </c>
      <c r="T108" s="109">
        <v>4</v>
      </c>
      <c r="U108" s="137">
        <v>8</v>
      </c>
      <c r="V108" s="138">
        <v>8</v>
      </c>
      <c r="W108" s="138">
        <v>2</v>
      </c>
      <c r="X108" s="138">
        <v>1</v>
      </c>
      <c r="Y108" s="138">
        <v>3</v>
      </c>
      <c r="Z108" s="138">
        <v>5</v>
      </c>
      <c r="AA108" s="139">
        <v>1</v>
      </c>
      <c r="AB108" s="140">
        <f>SUM(U108:AA108)</f>
        <v>28</v>
      </c>
      <c r="AC108" s="145">
        <v>3</v>
      </c>
      <c r="AD108" s="256">
        <f>K108+T108+AC108</f>
        <v>12</v>
      </c>
      <c r="AE108" s="252">
        <v>4</v>
      </c>
    </row>
    <row r="109" spans="1:38" x14ac:dyDescent="0.3">
      <c r="A109" s="166">
        <v>109</v>
      </c>
      <c r="B109" s="104" t="s">
        <v>71</v>
      </c>
      <c r="C109" s="142">
        <v>6</v>
      </c>
      <c r="D109" s="143">
        <v>6</v>
      </c>
      <c r="E109" s="143">
        <v>8</v>
      </c>
      <c r="F109" s="143">
        <v>8</v>
      </c>
      <c r="G109" s="143">
        <v>4</v>
      </c>
      <c r="H109" s="143">
        <v>6</v>
      </c>
      <c r="I109" s="143">
        <v>2</v>
      </c>
      <c r="J109" s="140">
        <f>SUM(C109:I109)</f>
        <v>40</v>
      </c>
      <c r="K109" s="109">
        <v>7</v>
      </c>
      <c r="L109" s="137">
        <v>8</v>
      </c>
      <c r="M109" s="138">
        <v>6</v>
      </c>
      <c r="N109" s="138">
        <v>5</v>
      </c>
      <c r="O109" s="138">
        <v>4</v>
      </c>
      <c r="P109" s="138">
        <v>3</v>
      </c>
      <c r="Q109" s="138">
        <v>7</v>
      </c>
      <c r="R109" s="139">
        <v>6</v>
      </c>
      <c r="S109" s="140">
        <f>SUM(L109:R109)</f>
        <v>39</v>
      </c>
      <c r="T109" s="109">
        <v>6</v>
      </c>
      <c r="U109" s="137">
        <v>1</v>
      </c>
      <c r="V109" s="138">
        <v>3</v>
      </c>
      <c r="W109" s="138">
        <v>3</v>
      </c>
      <c r="X109" s="138">
        <v>6</v>
      </c>
      <c r="Y109" s="138">
        <v>2</v>
      </c>
      <c r="Z109" s="138">
        <v>7</v>
      </c>
      <c r="AA109" s="139">
        <v>5</v>
      </c>
      <c r="AB109" s="140">
        <f>SUM(U109:AA109)</f>
        <v>27</v>
      </c>
      <c r="AC109" s="266">
        <v>2</v>
      </c>
      <c r="AD109" s="256">
        <f>K109+T109+AC109</f>
        <v>15</v>
      </c>
      <c r="AE109" s="252">
        <v>5</v>
      </c>
    </row>
    <row r="110" spans="1:38" x14ac:dyDescent="0.3">
      <c r="A110" s="166">
        <v>112</v>
      </c>
      <c r="B110" s="104" t="s">
        <v>198</v>
      </c>
      <c r="C110" s="142">
        <v>7</v>
      </c>
      <c r="D110" s="143">
        <v>5</v>
      </c>
      <c r="E110" s="143">
        <v>5</v>
      </c>
      <c r="F110" s="143">
        <v>6</v>
      </c>
      <c r="G110" s="143">
        <v>3</v>
      </c>
      <c r="H110" s="143">
        <v>2</v>
      </c>
      <c r="I110" s="143">
        <v>1</v>
      </c>
      <c r="J110" s="140">
        <f>SUM(C110:I110)</f>
        <v>29</v>
      </c>
      <c r="K110" s="109">
        <v>4</v>
      </c>
      <c r="L110" s="137">
        <v>5</v>
      </c>
      <c r="M110" s="138">
        <v>4</v>
      </c>
      <c r="N110" s="138">
        <v>7</v>
      </c>
      <c r="O110" s="138">
        <v>6</v>
      </c>
      <c r="P110" s="138">
        <v>7</v>
      </c>
      <c r="Q110" s="138">
        <v>5</v>
      </c>
      <c r="R110" s="139">
        <v>3</v>
      </c>
      <c r="S110" s="140">
        <f>SUM(L110:R110)</f>
        <v>37</v>
      </c>
      <c r="T110" s="109">
        <v>5</v>
      </c>
      <c r="U110" s="137">
        <v>5</v>
      </c>
      <c r="V110" s="138">
        <v>6</v>
      </c>
      <c r="W110" s="138">
        <v>6</v>
      </c>
      <c r="X110" s="138">
        <v>7</v>
      </c>
      <c r="Y110" s="138">
        <v>6</v>
      </c>
      <c r="Z110" s="138">
        <v>2</v>
      </c>
      <c r="AA110" s="139">
        <v>3</v>
      </c>
      <c r="AB110" s="140">
        <f>SUM(U110:AA110)</f>
        <v>35</v>
      </c>
      <c r="AC110" s="145">
        <v>6</v>
      </c>
      <c r="AD110" s="256">
        <f>K110+T110+AC110</f>
        <v>15</v>
      </c>
      <c r="AE110" s="253">
        <v>6</v>
      </c>
    </row>
    <row r="111" spans="1:38" x14ac:dyDescent="0.3">
      <c r="A111" s="166">
        <v>106</v>
      </c>
      <c r="B111" s="104" t="s">
        <v>47</v>
      </c>
      <c r="C111" s="142">
        <v>8</v>
      </c>
      <c r="D111" s="143">
        <v>7</v>
      </c>
      <c r="E111" s="143">
        <v>4</v>
      </c>
      <c r="F111" s="143">
        <v>2</v>
      </c>
      <c r="G111" s="277">
        <v>5</v>
      </c>
      <c r="H111" s="143">
        <v>8</v>
      </c>
      <c r="I111" s="143">
        <v>6</v>
      </c>
      <c r="J111" s="140">
        <f t="shared" si="41"/>
        <v>40</v>
      </c>
      <c r="K111" s="109">
        <v>6</v>
      </c>
      <c r="L111" s="137">
        <v>6</v>
      </c>
      <c r="M111" s="138">
        <v>5</v>
      </c>
      <c r="N111" s="138">
        <v>3</v>
      </c>
      <c r="O111" s="138">
        <v>8</v>
      </c>
      <c r="P111" s="138">
        <v>5</v>
      </c>
      <c r="Q111" s="138">
        <v>6</v>
      </c>
      <c r="R111" s="139">
        <v>8</v>
      </c>
      <c r="S111" s="140">
        <f t="shared" si="42"/>
        <v>41</v>
      </c>
      <c r="T111" s="109">
        <v>7</v>
      </c>
      <c r="U111" s="137">
        <v>6</v>
      </c>
      <c r="V111" s="138">
        <v>2</v>
      </c>
      <c r="W111" s="138">
        <v>4</v>
      </c>
      <c r="X111" s="138">
        <v>4</v>
      </c>
      <c r="Y111" s="138">
        <v>4</v>
      </c>
      <c r="Z111" s="138">
        <v>6</v>
      </c>
      <c r="AA111" s="139">
        <v>6</v>
      </c>
      <c r="AB111" s="140">
        <f t="shared" si="43"/>
        <v>32</v>
      </c>
      <c r="AC111" s="145">
        <v>4</v>
      </c>
      <c r="AD111" s="256">
        <f t="shared" si="44"/>
        <v>17</v>
      </c>
      <c r="AE111" s="253">
        <v>7</v>
      </c>
    </row>
    <row r="112" spans="1:38" ht="19.5" thickBot="1" x14ac:dyDescent="0.35">
      <c r="A112" s="166">
        <v>118</v>
      </c>
      <c r="B112" s="104" t="s">
        <v>41</v>
      </c>
      <c r="C112" s="142">
        <v>2</v>
      </c>
      <c r="D112" s="143">
        <v>8</v>
      </c>
      <c r="E112" s="143">
        <v>7</v>
      </c>
      <c r="F112" s="143">
        <v>7</v>
      </c>
      <c r="G112" s="143">
        <v>8</v>
      </c>
      <c r="H112" s="143">
        <v>7</v>
      </c>
      <c r="I112" s="143">
        <v>8</v>
      </c>
      <c r="J112" s="140">
        <f t="shared" si="41"/>
        <v>47</v>
      </c>
      <c r="K112" s="109">
        <v>8</v>
      </c>
      <c r="L112" s="137">
        <v>3</v>
      </c>
      <c r="M112" s="138">
        <v>7</v>
      </c>
      <c r="N112" s="138">
        <v>6</v>
      </c>
      <c r="O112" s="138">
        <v>7</v>
      </c>
      <c r="P112" s="138">
        <v>8</v>
      </c>
      <c r="Q112" s="138">
        <v>8</v>
      </c>
      <c r="R112" s="139">
        <v>7</v>
      </c>
      <c r="S112" s="140">
        <f t="shared" si="42"/>
        <v>46</v>
      </c>
      <c r="T112" s="109">
        <v>8</v>
      </c>
      <c r="U112" s="137">
        <v>3</v>
      </c>
      <c r="V112" s="138">
        <v>4</v>
      </c>
      <c r="W112" s="138">
        <v>5</v>
      </c>
      <c r="X112" s="138">
        <v>8</v>
      </c>
      <c r="Y112" s="138">
        <v>6</v>
      </c>
      <c r="Z112" s="138">
        <v>8</v>
      </c>
      <c r="AA112" s="139">
        <v>8</v>
      </c>
      <c r="AB112" s="140">
        <f t="shared" si="43"/>
        <v>42</v>
      </c>
      <c r="AC112" s="145">
        <v>8</v>
      </c>
      <c r="AD112" s="257">
        <f t="shared" si="44"/>
        <v>24</v>
      </c>
      <c r="AE112" s="254">
        <v>8</v>
      </c>
    </row>
    <row r="113" spans="1:38" ht="19.5" thickBot="1" x14ac:dyDescent="0.35">
      <c r="A113" s="156"/>
      <c r="B113" s="240" t="s">
        <v>297</v>
      </c>
      <c r="C113" s="225" t="s">
        <v>284</v>
      </c>
      <c r="D113" s="80"/>
      <c r="E113" s="80"/>
      <c r="F113" s="80"/>
      <c r="G113" s="80"/>
      <c r="H113" s="80"/>
      <c r="I113" s="80"/>
      <c r="J113" s="80"/>
      <c r="K113" s="81"/>
      <c r="L113" s="225" t="s">
        <v>285</v>
      </c>
      <c r="M113" s="80"/>
      <c r="N113" s="80"/>
      <c r="O113" s="80"/>
      <c r="P113" s="80"/>
      <c r="Q113" s="80"/>
      <c r="R113" s="80"/>
      <c r="S113" s="80"/>
      <c r="T113" s="81"/>
      <c r="U113" s="160" t="s">
        <v>286</v>
      </c>
      <c r="V113" s="158"/>
      <c r="W113" s="158"/>
      <c r="X113" s="158"/>
      <c r="Y113" s="158"/>
      <c r="Z113" s="158"/>
      <c r="AA113" s="158"/>
      <c r="AB113" s="158"/>
      <c r="AC113" s="159"/>
    </row>
    <row r="114" spans="1:38" ht="19.5" thickBot="1" x14ac:dyDescent="0.35">
      <c r="A114" s="161"/>
      <c r="B114" s="129"/>
      <c r="C114" s="130" t="s">
        <v>109</v>
      </c>
      <c r="D114" s="131" t="s">
        <v>110</v>
      </c>
      <c r="E114" s="131" t="s">
        <v>111</v>
      </c>
      <c r="F114" s="131" t="s">
        <v>112</v>
      </c>
      <c r="G114" s="131" t="s">
        <v>113</v>
      </c>
      <c r="H114" s="131" t="s">
        <v>114</v>
      </c>
      <c r="I114" s="132" t="s">
        <v>115</v>
      </c>
      <c r="J114" s="133" t="s">
        <v>116</v>
      </c>
      <c r="K114" s="134" t="s">
        <v>257</v>
      </c>
      <c r="L114" s="162" t="s">
        <v>109</v>
      </c>
      <c r="M114" s="131" t="s">
        <v>110</v>
      </c>
      <c r="N114" s="131" t="s">
        <v>111</v>
      </c>
      <c r="O114" s="131" t="s">
        <v>112</v>
      </c>
      <c r="P114" s="131" t="s">
        <v>113</v>
      </c>
      <c r="Q114" s="131" t="s">
        <v>114</v>
      </c>
      <c r="R114" s="132" t="s">
        <v>115</v>
      </c>
      <c r="S114" s="133" t="s">
        <v>116</v>
      </c>
      <c r="T114" s="134" t="s">
        <v>257</v>
      </c>
      <c r="U114" s="162" t="s">
        <v>109</v>
      </c>
      <c r="V114" s="131" t="s">
        <v>110</v>
      </c>
      <c r="W114" s="131" t="s">
        <v>111</v>
      </c>
      <c r="X114" s="131" t="s">
        <v>112</v>
      </c>
      <c r="Y114" s="131" t="s">
        <v>113</v>
      </c>
      <c r="Z114" s="131" t="s">
        <v>114</v>
      </c>
      <c r="AA114" s="132" t="s">
        <v>115</v>
      </c>
      <c r="AB114" s="133" t="s">
        <v>116</v>
      </c>
      <c r="AC114" s="134" t="s">
        <v>257</v>
      </c>
      <c r="AD114" s="198" t="s">
        <v>116</v>
      </c>
      <c r="AE114" s="199" t="s">
        <v>257</v>
      </c>
      <c r="AF114" s="228" t="s">
        <v>299</v>
      </c>
      <c r="AG114" s="229"/>
      <c r="AH114" s="229"/>
      <c r="AI114" s="229"/>
      <c r="AJ114" s="229"/>
      <c r="AK114" s="229"/>
      <c r="AL114" s="229"/>
    </row>
    <row r="115" spans="1:38" ht="19.5" thickBot="1" x14ac:dyDescent="0.35">
      <c r="A115" s="269">
        <v>119</v>
      </c>
      <c r="B115" s="270" t="s">
        <v>77</v>
      </c>
      <c r="C115" s="271" t="s">
        <v>277</v>
      </c>
      <c r="D115" s="272" t="s">
        <v>278</v>
      </c>
      <c r="E115" s="272" t="s">
        <v>277</v>
      </c>
      <c r="F115" s="272" t="s">
        <v>278</v>
      </c>
      <c r="G115" s="272" t="s">
        <v>277</v>
      </c>
      <c r="H115" s="272" t="s">
        <v>278</v>
      </c>
      <c r="I115" s="272" t="s">
        <v>277</v>
      </c>
      <c r="J115" s="273" t="s">
        <v>277</v>
      </c>
      <c r="K115" s="274"/>
      <c r="L115" s="271" t="s">
        <v>276</v>
      </c>
      <c r="M115" s="272" t="s">
        <v>277</v>
      </c>
      <c r="N115" s="272" t="s">
        <v>278</v>
      </c>
      <c r="O115" s="272" t="s">
        <v>276</v>
      </c>
      <c r="P115" s="272" t="s">
        <v>277</v>
      </c>
      <c r="Q115" s="272" t="s">
        <v>277</v>
      </c>
      <c r="R115" s="275" t="s">
        <v>276</v>
      </c>
      <c r="S115" s="273" t="s">
        <v>277</v>
      </c>
      <c r="T115" s="274"/>
      <c r="U115" s="271" t="s">
        <v>277</v>
      </c>
      <c r="V115" s="272" t="s">
        <v>278</v>
      </c>
      <c r="W115" s="272" t="s">
        <v>278</v>
      </c>
      <c r="X115" s="272" t="s">
        <v>277</v>
      </c>
      <c r="Y115" s="272" t="s">
        <v>277</v>
      </c>
      <c r="Z115" s="272" t="s">
        <v>278</v>
      </c>
      <c r="AA115" s="275" t="s">
        <v>278</v>
      </c>
      <c r="AB115" s="273" t="s">
        <v>278</v>
      </c>
      <c r="AC115" s="276"/>
      <c r="AD115" s="258" t="s">
        <v>277</v>
      </c>
      <c r="AE115" s="259">
        <v>1</v>
      </c>
      <c r="AF115" s="228"/>
      <c r="AG115" s="229"/>
      <c r="AH115" s="229"/>
      <c r="AI115" s="229"/>
      <c r="AJ115" s="229"/>
      <c r="AK115" s="229"/>
      <c r="AL115" s="229"/>
    </row>
    <row r="116" spans="1:38" ht="19.5" thickBot="1" x14ac:dyDescent="0.35">
      <c r="A116" s="156"/>
      <c r="B116" s="240" t="s">
        <v>199</v>
      </c>
      <c r="C116" s="225" t="s">
        <v>284</v>
      </c>
      <c r="D116" s="80"/>
      <c r="E116" s="80"/>
      <c r="F116" s="80"/>
      <c r="G116" s="80"/>
      <c r="H116" s="80"/>
      <c r="I116" s="80"/>
      <c r="J116" s="80"/>
      <c r="K116" s="81"/>
      <c r="L116" s="225" t="s">
        <v>285</v>
      </c>
      <c r="M116" s="80"/>
      <c r="N116" s="80"/>
      <c r="O116" s="80"/>
      <c r="P116" s="80"/>
      <c r="Q116" s="80"/>
      <c r="R116" s="80"/>
      <c r="S116" s="80"/>
      <c r="T116" s="81"/>
      <c r="U116" s="160" t="s">
        <v>300</v>
      </c>
      <c r="V116" s="158"/>
      <c r="W116" s="158"/>
      <c r="X116" s="158"/>
      <c r="Y116" s="158"/>
      <c r="Z116" s="158"/>
      <c r="AA116" s="158"/>
      <c r="AB116" s="158"/>
      <c r="AC116" s="159"/>
    </row>
    <row r="117" spans="1:38" ht="19.5" thickBot="1" x14ac:dyDescent="0.35">
      <c r="A117" s="146"/>
      <c r="B117" s="147"/>
      <c r="C117" s="200" t="s">
        <v>109</v>
      </c>
      <c r="D117" s="201" t="s">
        <v>110</v>
      </c>
      <c r="E117" s="201" t="s">
        <v>111</v>
      </c>
      <c r="F117" s="201" t="s">
        <v>112</v>
      </c>
      <c r="G117" s="201" t="s">
        <v>113</v>
      </c>
      <c r="H117" s="201" t="s">
        <v>114</v>
      </c>
      <c r="I117" s="202" t="s">
        <v>115</v>
      </c>
      <c r="J117" s="218" t="s">
        <v>116</v>
      </c>
      <c r="K117" s="219" t="s">
        <v>257</v>
      </c>
      <c r="L117" s="217" t="s">
        <v>109</v>
      </c>
      <c r="M117" s="201" t="s">
        <v>110</v>
      </c>
      <c r="N117" s="201" t="s">
        <v>111</v>
      </c>
      <c r="O117" s="201" t="s">
        <v>112</v>
      </c>
      <c r="P117" s="201" t="s">
        <v>113</v>
      </c>
      <c r="Q117" s="201" t="s">
        <v>114</v>
      </c>
      <c r="R117" s="202" t="s">
        <v>115</v>
      </c>
      <c r="S117" s="218" t="s">
        <v>116</v>
      </c>
      <c r="T117" s="219" t="s">
        <v>257</v>
      </c>
      <c r="U117" s="217" t="s">
        <v>109</v>
      </c>
      <c r="V117" s="201" t="s">
        <v>110</v>
      </c>
      <c r="W117" s="201" t="s">
        <v>111</v>
      </c>
      <c r="X117" s="201" t="s">
        <v>112</v>
      </c>
      <c r="Y117" s="201" t="s">
        <v>113</v>
      </c>
      <c r="Z117" s="201" t="s">
        <v>114</v>
      </c>
      <c r="AA117" s="202" t="s">
        <v>115</v>
      </c>
      <c r="AB117" s="218" t="s">
        <v>116</v>
      </c>
      <c r="AC117" s="219" t="s">
        <v>257</v>
      </c>
      <c r="AD117" s="198" t="s">
        <v>116</v>
      </c>
      <c r="AE117" s="199" t="s">
        <v>257</v>
      </c>
    </row>
    <row r="118" spans="1:38" x14ac:dyDescent="0.3">
      <c r="A118" s="95">
        <v>123</v>
      </c>
      <c r="B118" s="96" t="s">
        <v>49</v>
      </c>
      <c r="C118" s="148">
        <v>2</v>
      </c>
      <c r="D118" s="149">
        <v>1</v>
      </c>
      <c r="E118" s="149">
        <v>1</v>
      </c>
      <c r="F118" s="149">
        <v>3</v>
      </c>
      <c r="G118" s="149">
        <v>4</v>
      </c>
      <c r="H118" s="149">
        <v>2</v>
      </c>
      <c r="I118" s="150">
        <v>1</v>
      </c>
      <c r="J118" s="100">
        <f>SUM(C118:I118)</f>
        <v>14</v>
      </c>
      <c r="K118" s="101">
        <v>1</v>
      </c>
      <c r="L118" s="148">
        <v>3</v>
      </c>
      <c r="M118" s="149">
        <v>3</v>
      </c>
      <c r="N118" s="149">
        <v>1</v>
      </c>
      <c r="O118" s="149">
        <v>4</v>
      </c>
      <c r="P118" s="149">
        <v>3</v>
      </c>
      <c r="Q118" s="149">
        <v>1</v>
      </c>
      <c r="R118" s="150">
        <v>1</v>
      </c>
      <c r="S118" s="100">
        <f>SUM(L118:R118)</f>
        <v>16</v>
      </c>
      <c r="T118" s="101">
        <v>2</v>
      </c>
      <c r="U118" s="148">
        <v>1</v>
      </c>
      <c r="V118" s="149">
        <v>1</v>
      </c>
      <c r="W118" s="149">
        <v>1</v>
      </c>
      <c r="X118" s="149">
        <v>1</v>
      </c>
      <c r="Y118" s="149">
        <v>1</v>
      </c>
      <c r="Z118" s="149">
        <v>1</v>
      </c>
      <c r="AA118" s="150">
        <v>1</v>
      </c>
      <c r="AB118" s="100">
        <f>SUM(U118:AA118)</f>
        <v>7</v>
      </c>
      <c r="AC118" s="151">
        <v>1</v>
      </c>
      <c r="AD118" s="248">
        <f>K118+T118+AC118</f>
        <v>4</v>
      </c>
      <c r="AE118" s="251">
        <v>1</v>
      </c>
    </row>
    <row r="119" spans="1:38" x14ac:dyDescent="0.3">
      <c r="A119" s="103">
        <v>122</v>
      </c>
      <c r="B119" s="104" t="s">
        <v>78</v>
      </c>
      <c r="C119" s="142">
        <v>1</v>
      </c>
      <c r="D119" s="143">
        <v>3</v>
      </c>
      <c r="E119" s="143">
        <v>3</v>
      </c>
      <c r="F119" s="143">
        <v>2</v>
      </c>
      <c r="G119" s="143">
        <v>2</v>
      </c>
      <c r="H119" s="143">
        <v>1</v>
      </c>
      <c r="I119" s="144">
        <v>3</v>
      </c>
      <c r="J119" s="108">
        <f>SUM(C119:I119)</f>
        <v>15</v>
      </c>
      <c r="K119" s="109">
        <v>2</v>
      </c>
      <c r="L119" s="142">
        <v>1</v>
      </c>
      <c r="M119" s="143">
        <v>1</v>
      </c>
      <c r="N119" s="143">
        <v>4</v>
      </c>
      <c r="O119" s="143">
        <v>2</v>
      </c>
      <c r="P119" s="143">
        <v>2</v>
      </c>
      <c r="Q119" s="143">
        <v>2</v>
      </c>
      <c r="R119" s="144">
        <v>2</v>
      </c>
      <c r="S119" s="108">
        <f>SUM(L119:R119)</f>
        <v>14</v>
      </c>
      <c r="T119" s="109">
        <v>1</v>
      </c>
      <c r="U119" s="142">
        <v>4</v>
      </c>
      <c r="V119" s="143">
        <v>4</v>
      </c>
      <c r="W119" s="143">
        <v>4</v>
      </c>
      <c r="X119" s="143">
        <v>4</v>
      </c>
      <c r="Y119" s="143">
        <v>4</v>
      </c>
      <c r="Z119" s="143">
        <v>4</v>
      </c>
      <c r="AA119" s="144">
        <v>4</v>
      </c>
      <c r="AB119" s="108">
        <f>SUM(U119:AA119)</f>
        <v>28</v>
      </c>
      <c r="AC119" s="145">
        <v>4</v>
      </c>
      <c r="AD119" s="249">
        <f>K119+T119+AC119</f>
        <v>7</v>
      </c>
      <c r="AE119" s="252">
        <v>2</v>
      </c>
    </row>
    <row r="120" spans="1:38" x14ac:dyDescent="0.3">
      <c r="A120" s="103">
        <v>120</v>
      </c>
      <c r="B120" s="104" t="s">
        <v>200</v>
      </c>
      <c r="C120" s="142">
        <v>4</v>
      </c>
      <c r="D120" s="143">
        <v>4</v>
      </c>
      <c r="E120" s="143">
        <v>4</v>
      </c>
      <c r="F120" s="143">
        <v>4</v>
      </c>
      <c r="G120" s="143">
        <v>3</v>
      </c>
      <c r="H120" s="143">
        <v>4</v>
      </c>
      <c r="I120" s="144">
        <v>2</v>
      </c>
      <c r="J120" s="108">
        <f t="shared" ref="J120:J121" si="45">SUM(C120:I120)</f>
        <v>25</v>
      </c>
      <c r="K120" s="109">
        <v>4</v>
      </c>
      <c r="L120" s="142">
        <v>4</v>
      </c>
      <c r="M120" s="143">
        <v>2</v>
      </c>
      <c r="N120" s="143">
        <v>2</v>
      </c>
      <c r="O120" s="143">
        <v>3</v>
      </c>
      <c r="P120" s="143">
        <v>1</v>
      </c>
      <c r="Q120" s="143">
        <v>3</v>
      </c>
      <c r="R120" s="144">
        <v>4</v>
      </c>
      <c r="S120" s="108">
        <f t="shared" ref="S120:S121" si="46">SUM(L120:R120)</f>
        <v>19</v>
      </c>
      <c r="T120" s="109">
        <v>3</v>
      </c>
      <c r="U120" s="142">
        <v>2</v>
      </c>
      <c r="V120" s="143">
        <v>2</v>
      </c>
      <c r="W120" s="143">
        <v>2</v>
      </c>
      <c r="X120" s="143">
        <v>2</v>
      </c>
      <c r="Y120" s="143">
        <v>2</v>
      </c>
      <c r="Z120" s="143">
        <v>2</v>
      </c>
      <c r="AA120" s="144">
        <v>2</v>
      </c>
      <c r="AB120" s="108">
        <f t="shared" ref="AB120:AB121" si="47">SUM(U120:AA120)</f>
        <v>14</v>
      </c>
      <c r="AC120" s="145">
        <v>2</v>
      </c>
      <c r="AD120" s="249">
        <f t="shared" ref="AD120:AD121" si="48">K120+T120+AC120</f>
        <v>9</v>
      </c>
      <c r="AE120" s="252">
        <v>3</v>
      </c>
    </row>
    <row r="121" spans="1:38" ht="19.5" thickBot="1" x14ac:dyDescent="0.35">
      <c r="A121" s="116">
        <v>121</v>
      </c>
      <c r="B121" s="117" t="s">
        <v>201</v>
      </c>
      <c r="C121" s="152">
        <v>3</v>
      </c>
      <c r="D121" s="153">
        <v>2</v>
      </c>
      <c r="E121" s="153">
        <v>2</v>
      </c>
      <c r="F121" s="153">
        <v>1</v>
      </c>
      <c r="G121" s="153">
        <v>1</v>
      </c>
      <c r="H121" s="153">
        <v>3</v>
      </c>
      <c r="I121" s="154">
        <v>4</v>
      </c>
      <c r="J121" s="121">
        <f t="shared" si="45"/>
        <v>16</v>
      </c>
      <c r="K121" s="122">
        <v>3</v>
      </c>
      <c r="L121" s="152">
        <v>2</v>
      </c>
      <c r="M121" s="153">
        <v>4</v>
      </c>
      <c r="N121" s="153">
        <v>3</v>
      </c>
      <c r="O121" s="153">
        <v>1</v>
      </c>
      <c r="P121" s="153">
        <v>4</v>
      </c>
      <c r="Q121" s="153">
        <v>4</v>
      </c>
      <c r="R121" s="154">
        <v>3</v>
      </c>
      <c r="S121" s="121">
        <f t="shared" si="46"/>
        <v>21</v>
      </c>
      <c r="T121" s="122">
        <v>4</v>
      </c>
      <c r="U121" s="152">
        <v>3</v>
      </c>
      <c r="V121" s="153">
        <v>3</v>
      </c>
      <c r="W121" s="153">
        <v>3</v>
      </c>
      <c r="X121" s="153">
        <v>3</v>
      </c>
      <c r="Y121" s="153">
        <v>3</v>
      </c>
      <c r="Z121" s="153">
        <v>3</v>
      </c>
      <c r="AA121" s="154">
        <v>3</v>
      </c>
      <c r="AB121" s="121">
        <f t="shared" si="47"/>
        <v>21</v>
      </c>
      <c r="AC121" s="155">
        <v>3</v>
      </c>
      <c r="AD121" s="250">
        <f t="shared" si="48"/>
        <v>10</v>
      </c>
      <c r="AE121" s="260">
        <v>4</v>
      </c>
    </row>
    <row r="122" spans="1:38" ht="19.5" thickBot="1" x14ac:dyDescent="0.35">
      <c r="A122" s="156"/>
      <c r="B122" s="240" t="s">
        <v>202</v>
      </c>
      <c r="C122" s="225" t="s">
        <v>284</v>
      </c>
      <c r="D122" s="80"/>
      <c r="E122" s="80"/>
      <c r="F122" s="80"/>
      <c r="G122" s="80"/>
      <c r="H122" s="80"/>
      <c r="I122" s="80"/>
      <c r="J122" s="80"/>
      <c r="K122" s="81"/>
      <c r="L122" s="225" t="s">
        <v>285</v>
      </c>
      <c r="M122" s="80"/>
      <c r="N122" s="80"/>
      <c r="O122" s="80"/>
      <c r="P122" s="80"/>
      <c r="Q122" s="80"/>
      <c r="R122" s="80"/>
      <c r="S122" s="80"/>
      <c r="T122" s="81"/>
      <c r="U122" s="160" t="s">
        <v>300</v>
      </c>
      <c r="V122" s="158"/>
      <c r="W122" s="158"/>
      <c r="X122" s="158"/>
      <c r="Y122" s="158"/>
      <c r="Z122" s="158"/>
      <c r="AA122" s="158"/>
      <c r="AB122" s="158"/>
      <c r="AC122" s="159"/>
    </row>
    <row r="123" spans="1:38" ht="19.5" thickBot="1" x14ac:dyDescent="0.35">
      <c r="A123" s="146"/>
      <c r="B123" s="147"/>
      <c r="C123" s="200" t="s">
        <v>109</v>
      </c>
      <c r="D123" s="201" t="s">
        <v>110</v>
      </c>
      <c r="E123" s="201" t="s">
        <v>111</v>
      </c>
      <c r="F123" s="201" t="s">
        <v>112</v>
      </c>
      <c r="G123" s="201" t="s">
        <v>113</v>
      </c>
      <c r="H123" s="201" t="s">
        <v>114</v>
      </c>
      <c r="I123" s="202" t="s">
        <v>115</v>
      </c>
      <c r="J123" s="218" t="s">
        <v>116</v>
      </c>
      <c r="K123" s="219" t="s">
        <v>257</v>
      </c>
      <c r="L123" s="217" t="s">
        <v>109</v>
      </c>
      <c r="M123" s="201" t="s">
        <v>110</v>
      </c>
      <c r="N123" s="201" t="s">
        <v>111</v>
      </c>
      <c r="O123" s="201" t="s">
        <v>112</v>
      </c>
      <c r="P123" s="201" t="s">
        <v>113</v>
      </c>
      <c r="Q123" s="201" t="s">
        <v>114</v>
      </c>
      <c r="R123" s="202" t="s">
        <v>115</v>
      </c>
      <c r="S123" s="218" t="s">
        <v>116</v>
      </c>
      <c r="T123" s="219" t="s">
        <v>257</v>
      </c>
      <c r="U123" s="217" t="s">
        <v>109</v>
      </c>
      <c r="V123" s="201" t="s">
        <v>110</v>
      </c>
      <c r="W123" s="201" t="s">
        <v>111</v>
      </c>
      <c r="X123" s="201" t="s">
        <v>112</v>
      </c>
      <c r="Y123" s="201" t="s">
        <v>113</v>
      </c>
      <c r="Z123" s="201" t="s">
        <v>114</v>
      </c>
      <c r="AA123" s="202" t="s">
        <v>115</v>
      </c>
      <c r="AB123" s="218" t="s">
        <v>116</v>
      </c>
      <c r="AC123" s="219" t="s">
        <v>257</v>
      </c>
      <c r="AD123" s="198" t="s">
        <v>116</v>
      </c>
      <c r="AE123" s="199" t="s">
        <v>257</v>
      </c>
    </row>
    <row r="124" spans="1:38" x14ac:dyDescent="0.3">
      <c r="A124" s="95">
        <v>125</v>
      </c>
      <c r="B124" s="96" t="s">
        <v>52</v>
      </c>
      <c r="C124" s="148">
        <v>1</v>
      </c>
      <c r="D124" s="149">
        <v>1</v>
      </c>
      <c r="E124" s="149">
        <v>1</v>
      </c>
      <c r="F124" s="149">
        <v>1</v>
      </c>
      <c r="G124" s="149">
        <v>1</v>
      </c>
      <c r="H124" s="149">
        <v>1</v>
      </c>
      <c r="I124" s="150">
        <v>1</v>
      </c>
      <c r="J124" s="100">
        <f>SUM(C124:I124)</f>
        <v>7</v>
      </c>
      <c r="K124" s="101">
        <v>1</v>
      </c>
      <c r="L124" s="148">
        <v>1</v>
      </c>
      <c r="M124" s="149">
        <v>1</v>
      </c>
      <c r="N124" s="149">
        <v>1</v>
      </c>
      <c r="O124" s="149">
        <v>1</v>
      </c>
      <c r="P124" s="149">
        <v>1</v>
      </c>
      <c r="Q124" s="149">
        <v>1</v>
      </c>
      <c r="R124" s="150">
        <v>1</v>
      </c>
      <c r="S124" s="100">
        <f>SUM(L124:R124)</f>
        <v>7</v>
      </c>
      <c r="T124" s="101">
        <v>1</v>
      </c>
      <c r="U124" s="148">
        <v>1</v>
      </c>
      <c r="V124" s="149">
        <v>1</v>
      </c>
      <c r="W124" s="149">
        <v>1</v>
      </c>
      <c r="X124" s="149">
        <v>4</v>
      </c>
      <c r="Y124" s="149">
        <v>2</v>
      </c>
      <c r="Z124" s="149">
        <v>1</v>
      </c>
      <c r="AA124" s="150">
        <v>2</v>
      </c>
      <c r="AB124" s="100">
        <f>SUM(U124:AA124)</f>
        <v>12</v>
      </c>
      <c r="AC124" s="151">
        <v>1</v>
      </c>
      <c r="AD124" s="248">
        <f>K124+T124+AC124</f>
        <v>3</v>
      </c>
      <c r="AE124" s="251">
        <v>1</v>
      </c>
    </row>
    <row r="125" spans="1:38" x14ac:dyDescent="0.3">
      <c r="A125" s="103">
        <v>124</v>
      </c>
      <c r="B125" s="104" t="s">
        <v>203</v>
      </c>
      <c r="C125" s="142">
        <v>2</v>
      </c>
      <c r="D125" s="143">
        <v>3</v>
      </c>
      <c r="E125" s="143">
        <v>2</v>
      </c>
      <c r="F125" s="143">
        <v>2</v>
      </c>
      <c r="G125" s="143">
        <v>2</v>
      </c>
      <c r="H125" s="143">
        <v>3</v>
      </c>
      <c r="I125" s="144">
        <v>4</v>
      </c>
      <c r="J125" s="108">
        <f t="shared" ref="J125:J128" si="49">SUM(C125:I125)</f>
        <v>18</v>
      </c>
      <c r="K125" s="109">
        <v>2</v>
      </c>
      <c r="L125" s="142">
        <v>3</v>
      </c>
      <c r="M125" s="143">
        <v>2</v>
      </c>
      <c r="N125" s="143">
        <v>2</v>
      </c>
      <c r="O125" s="143">
        <v>4</v>
      </c>
      <c r="P125" s="143">
        <v>2</v>
      </c>
      <c r="Q125" s="143">
        <v>2</v>
      </c>
      <c r="R125" s="144">
        <v>3</v>
      </c>
      <c r="S125" s="108">
        <f t="shared" ref="S125:S128" si="50">SUM(L125:R125)</f>
        <v>18</v>
      </c>
      <c r="T125" s="109">
        <v>2</v>
      </c>
      <c r="U125" s="142">
        <v>2</v>
      </c>
      <c r="V125" s="143">
        <v>4</v>
      </c>
      <c r="W125" s="143">
        <v>2</v>
      </c>
      <c r="X125" s="143">
        <v>2</v>
      </c>
      <c r="Y125" s="143">
        <v>1</v>
      </c>
      <c r="Z125" s="143">
        <v>3</v>
      </c>
      <c r="AA125" s="144">
        <v>1</v>
      </c>
      <c r="AB125" s="108">
        <f t="shared" ref="AB125:AB128" si="51">SUM(U125:AA125)</f>
        <v>15</v>
      </c>
      <c r="AC125" s="145">
        <v>2</v>
      </c>
      <c r="AD125" s="249">
        <f t="shared" ref="AD125:AD128" si="52">K125+T125+AC125</f>
        <v>6</v>
      </c>
      <c r="AE125" s="252">
        <v>2</v>
      </c>
    </row>
    <row r="126" spans="1:38" x14ac:dyDescent="0.3">
      <c r="A126" s="103">
        <v>127</v>
      </c>
      <c r="B126" s="104" t="s">
        <v>51</v>
      </c>
      <c r="C126" s="142">
        <v>4</v>
      </c>
      <c r="D126" s="143">
        <v>2</v>
      </c>
      <c r="E126" s="143">
        <v>3</v>
      </c>
      <c r="F126" s="143">
        <v>3</v>
      </c>
      <c r="G126" s="143">
        <v>3</v>
      </c>
      <c r="H126" s="143">
        <v>4</v>
      </c>
      <c r="I126" s="144">
        <v>2</v>
      </c>
      <c r="J126" s="108">
        <f>SUM(C126:I126)</f>
        <v>21</v>
      </c>
      <c r="K126" s="109">
        <v>3</v>
      </c>
      <c r="L126" s="142">
        <v>2</v>
      </c>
      <c r="M126" s="143">
        <v>3</v>
      </c>
      <c r="N126" s="143">
        <v>3</v>
      </c>
      <c r="O126" s="143">
        <v>2</v>
      </c>
      <c r="P126" s="143">
        <v>4</v>
      </c>
      <c r="Q126" s="143">
        <v>5</v>
      </c>
      <c r="R126" s="144">
        <v>2</v>
      </c>
      <c r="S126" s="108">
        <f>SUM(L126:R126)</f>
        <v>21</v>
      </c>
      <c r="T126" s="109">
        <v>3</v>
      </c>
      <c r="U126" s="142">
        <v>3</v>
      </c>
      <c r="V126" s="143">
        <v>2</v>
      </c>
      <c r="W126" s="143">
        <v>3</v>
      </c>
      <c r="X126" s="143">
        <v>3</v>
      </c>
      <c r="Y126" s="143">
        <v>3</v>
      </c>
      <c r="Z126" s="143">
        <v>4</v>
      </c>
      <c r="AA126" s="144">
        <v>3</v>
      </c>
      <c r="AB126" s="108">
        <f>SUM(U126:AA126)</f>
        <v>21</v>
      </c>
      <c r="AC126" s="145">
        <v>3</v>
      </c>
      <c r="AD126" s="249">
        <f>K126+T126+AC126</f>
        <v>9</v>
      </c>
      <c r="AE126" s="252">
        <v>3</v>
      </c>
    </row>
    <row r="127" spans="1:38" x14ac:dyDescent="0.3">
      <c r="A127" s="103">
        <v>126</v>
      </c>
      <c r="B127" s="104" t="s">
        <v>84</v>
      </c>
      <c r="C127" s="142">
        <v>3</v>
      </c>
      <c r="D127" s="143">
        <v>4</v>
      </c>
      <c r="E127" s="143">
        <v>4</v>
      </c>
      <c r="F127" s="143">
        <v>4</v>
      </c>
      <c r="G127" s="143">
        <v>4</v>
      </c>
      <c r="H127" s="143">
        <v>2</v>
      </c>
      <c r="I127" s="144">
        <v>3</v>
      </c>
      <c r="J127" s="108">
        <f t="shared" si="49"/>
        <v>24</v>
      </c>
      <c r="K127" s="109">
        <v>4</v>
      </c>
      <c r="L127" s="142">
        <v>4</v>
      </c>
      <c r="M127" s="143">
        <v>4</v>
      </c>
      <c r="N127" s="143">
        <v>4</v>
      </c>
      <c r="O127" s="143">
        <v>3</v>
      </c>
      <c r="P127" s="143">
        <v>3</v>
      </c>
      <c r="Q127" s="143">
        <v>3</v>
      </c>
      <c r="R127" s="144">
        <v>4</v>
      </c>
      <c r="S127" s="108">
        <f t="shared" si="50"/>
        <v>25</v>
      </c>
      <c r="T127" s="109">
        <v>4</v>
      </c>
      <c r="U127" s="142">
        <v>4</v>
      </c>
      <c r="V127" s="143">
        <v>3</v>
      </c>
      <c r="W127" s="143">
        <v>4</v>
      </c>
      <c r="X127" s="143">
        <v>1</v>
      </c>
      <c r="Y127" s="143">
        <v>4</v>
      </c>
      <c r="Z127" s="143">
        <v>2</v>
      </c>
      <c r="AA127" s="144">
        <v>4</v>
      </c>
      <c r="AB127" s="108">
        <f t="shared" si="51"/>
        <v>22</v>
      </c>
      <c r="AC127" s="145">
        <v>4</v>
      </c>
      <c r="AD127" s="249">
        <f t="shared" si="52"/>
        <v>12</v>
      </c>
      <c r="AE127" s="252">
        <v>4</v>
      </c>
    </row>
    <row r="128" spans="1:38" ht="19.5" thickBot="1" x14ac:dyDescent="0.35">
      <c r="A128" s="116">
        <v>128</v>
      </c>
      <c r="B128" s="117" t="s">
        <v>86</v>
      </c>
      <c r="C128" s="152">
        <v>5</v>
      </c>
      <c r="D128" s="153">
        <v>5</v>
      </c>
      <c r="E128" s="153">
        <v>5</v>
      </c>
      <c r="F128" s="153">
        <v>5</v>
      </c>
      <c r="G128" s="153">
        <v>5</v>
      </c>
      <c r="H128" s="153">
        <v>5</v>
      </c>
      <c r="I128" s="154">
        <v>5</v>
      </c>
      <c r="J128" s="121">
        <f t="shared" si="49"/>
        <v>35</v>
      </c>
      <c r="K128" s="122">
        <v>5</v>
      </c>
      <c r="L128" s="152">
        <v>5</v>
      </c>
      <c r="M128" s="153">
        <v>5</v>
      </c>
      <c r="N128" s="153">
        <v>5</v>
      </c>
      <c r="O128" s="153">
        <v>5</v>
      </c>
      <c r="P128" s="153">
        <v>5</v>
      </c>
      <c r="Q128" s="153">
        <v>4</v>
      </c>
      <c r="R128" s="154">
        <v>5</v>
      </c>
      <c r="S128" s="121">
        <f t="shared" si="50"/>
        <v>34</v>
      </c>
      <c r="T128" s="122">
        <v>5</v>
      </c>
      <c r="U128" s="152">
        <v>5</v>
      </c>
      <c r="V128" s="153">
        <v>5</v>
      </c>
      <c r="W128" s="153">
        <v>5</v>
      </c>
      <c r="X128" s="153">
        <v>5</v>
      </c>
      <c r="Y128" s="153">
        <v>5</v>
      </c>
      <c r="Z128" s="153">
        <v>5</v>
      </c>
      <c r="AA128" s="154">
        <v>5</v>
      </c>
      <c r="AB128" s="121">
        <f t="shared" si="51"/>
        <v>35</v>
      </c>
      <c r="AC128" s="155">
        <v>5</v>
      </c>
      <c r="AD128" s="250">
        <f t="shared" si="52"/>
        <v>15</v>
      </c>
      <c r="AE128" s="260">
        <v>5</v>
      </c>
    </row>
    <row r="129" spans="1:40" ht="19.5" thickBot="1" x14ac:dyDescent="0.35">
      <c r="A129" s="156"/>
      <c r="B129" s="240" t="s">
        <v>204</v>
      </c>
      <c r="C129" s="225" t="s">
        <v>284</v>
      </c>
      <c r="D129" s="80"/>
      <c r="E129" s="80"/>
      <c r="F129" s="80"/>
      <c r="G129" s="80"/>
      <c r="H129" s="80"/>
      <c r="I129" s="80"/>
      <c r="J129" s="80"/>
      <c r="K129" s="81"/>
      <c r="L129" s="225" t="s">
        <v>285</v>
      </c>
      <c r="M129" s="80"/>
      <c r="N129" s="80"/>
      <c r="O129" s="80"/>
      <c r="P129" s="80"/>
      <c r="Q129" s="80"/>
      <c r="R129" s="80"/>
      <c r="S129" s="80"/>
      <c r="T129" s="81"/>
      <c r="U129" s="160" t="s">
        <v>300</v>
      </c>
      <c r="V129" s="158"/>
      <c r="W129" s="158"/>
      <c r="X129" s="158"/>
      <c r="Y129" s="158"/>
      <c r="Z129" s="158"/>
      <c r="AA129" s="158"/>
      <c r="AB129" s="158"/>
      <c r="AC129" s="159"/>
    </row>
    <row r="130" spans="1:40" ht="19.5" thickBot="1" x14ac:dyDescent="0.35">
      <c r="A130" s="146"/>
      <c r="B130" s="147"/>
      <c r="C130" s="200" t="s">
        <v>109</v>
      </c>
      <c r="D130" s="201" t="s">
        <v>110</v>
      </c>
      <c r="E130" s="201" t="s">
        <v>111</v>
      </c>
      <c r="F130" s="201" t="s">
        <v>112</v>
      </c>
      <c r="G130" s="201" t="s">
        <v>113</v>
      </c>
      <c r="H130" s="201" t="s">
        <v>114</v>
      </c>
      <c r="I130" s="202" t="s">
        <v>115</v>
      </c>
      <c r="J130" s="218" t="s">
        <v>116</v>
      </c>
      <c r="K130" s="219" t="s">
        <v>257</v>
      </c>
      <c r="L130" s="217" t="s">
        <v>109</v>
      </c>
      <c r="M130" s="201" t="s">
        <v>110</v>
      </c>
      <c r="N130" s="201" t="s">
        <v>111</v>
      </c>
      <c r="O130" s="201" t="s">
        <v>112</v>
      </c>
      <c r="P130" s="201" t="s">
        <v>113</v>
      </c>
      <c r="Q130" s="201" t="s">
        <v>114</v>
      </c>
      <c r="R130" s="202" t="s">
        <v>115</v>
      </c>
      <c r="S130" s="218" t="s">
        <v>116</v>
      </c>
      <c r="T130" s="219" t="s">
        <v>257</v>
      </c>
      <c r="U130" s="217" t="s">
        <v>109</v>
      </c>
      <c r="V130" s="201" t="s">
        <v>110</v>
      </c>
      <c r="W130" s="201" t="s">
        <v>111</v>
      </c>
      <c r="X130" s="201" t="s">
        <v>112</v>
      </c>
      <c r="Y130" s="201" t="s">
        <v>113</v>
      </c>
      <c r="Z130" s="201" t="s">
        <v>114</v>
      </c>
      <c r="AA130" s="202" t="s">
        <v>115</v>
      </c>
      <c r="AB130" s="218" t="s">
        <v>116</v>
      </c>
      <c r="AC130" s="219" t="s">
        <v>257</v>
      </c>
      <c r="AD130" s="198" t="s">
        <v>116</v>
      </c>
      <c r="AE130" s="199" t="s">
        <v>257</v>
      </c>
    </row>
    <row r="131" spans="1:40" x14ac:dyDescent="0.3">
      <c r="A131" s="95">
        <v>131</v>
      </c>
      <c r="B131" s="96" t="s">
        <v>89</v>
      </c>
      <c r="C131" s="148">
        <v>3</v>
      </c>
      <c r="D131" s="149">
        <v>1</v>
      </c>
      <c r="E131" s="149">
        <v>2</v>
      </c>
      <c r="F131" s="149">
        <v>1</v>
      </c>
      <c r="G131" s="149">
        <v>2</v>
      </c>
      <c r="H131" s="149">
        <v>4</v>
      </c>
      <c r="I131" s="150">
        <v>4</v>
      </c>
      <c r="J131" s="100">
        <f>SUM(C131:I131)</f>
        <v>17</v>
      </c>
      <c r="K131" s="101">
        <v>2</v>
      </c>
      <c r="L131" s="148">
        <v>4</v>
      </c>
      <c r="M131" s="149">
        <v>4</v>
      </c>
      <c r="N131" s="149">
        <v>2</v>
      </c>
      <c r="O131" s="149">
        <v>2</v>
      </c>
      <c r="P131" s="149">
        <v>4</v>
      </c>
      <c r="Q131" s="149">
        <v>1</v>
      </c>
      <c r="R131" s="150">
        <v>3</v>
      </c>
      <c r="S131" s="100">
        <f>SUM(L131:R131)</f>
        <v>20</v>
      </c>
      <c r="T131" s="101">
        <v>2</v>
      </c>
      <c r="U131" s="148">
        <v>2</v>
      </c>
      <c r="V131" s="149">
        <v>1</v>
      </c>
      <c r="W131" s="149">
        <v>2</v>
      </c>
      <c r="X131" s="149">
        <v>1</v>
      </c>
      <c r="Y131" s="149">
        <v>1</v>
      </c>
      <c r="Z131" s="149">
        <v>1</v>
      </c>
      <c r="AA131" s="150">
        <v>3</v>
      </c>
      <c r="AB131" s="100">
        <f>SUM(U131:AA131)</f>
        <v>11</v>
      </c>
      <c r="AC131" s="151">
        <v>1</v>
      </c>
      <c r="AD131" s="248">
        <f>K131+T131+AC131</f>
        <v>5</v>
      </c>
      <c r="AE131" s="251">
        <v>1</v>
      </c>
    </row>
    <row r="132" spans="1:40" x14ac:dyDescent="0.3">
      <c r="A132" s="103">
        <v>132</v>
      </c>
      <c r="B132" s="104" t="s">
        <v>206</v>
      </c>
      <c r="C132" s="142">
        <v>1</v>
      </c>
      <c r="D132" s="143">
        <v>2</v>
      </c>
      <c r="E132" s="143">
        <v>4</v>
      </c>
      <c r="F132" s="143">
        <v>2</v>
      </c>
      <c r="G132" s="143">
        <v>3</v>
      </c>
      <c r="H132" s="143">
        <v>3</v>
      </c>
      <c r="I132" s="144">
        <v>3</v>
      </c>
      <c r="J132" s="108">
        <f>SUM(C132:I132)</f>
        <v>18</v>
      </c>
      <c r="K132" s="109">
        <v>3</v>
      </c>
      <c r="L132" s="142">
        <v>1</v>
      </c>
      <c r="M132" s="143">
        <v>1</v>
      </c>
      <c r="N132" s="143">
        <v>1</v>
      </c>
      <c r="O132" s="143">
        <v>1</v>
      </c>
      <c r="P132" s="143">
        <v>1</v>
      </c>
      <c r="Q132" s="143">
        <v>2</v>
      </c>
      <c r="R132" s="144">
        <v>1</v>
      </c>
      <c r="S132" s="108">
        <f>SUM(L132:R132)</f>
        <v>8</v>
      </c>
      <c r="T132" s="109">
        <v>1</v>
      </c>
      <c r="U132" s="142">
        <v>1</v>
      </c>
      <c r="V132" s="143">
        <v>4</v>
      </c>
      <c r="W132" s="143">
        <v>1</v>
      </c>
      <c r="X132" s="143">
        <v>2</v>
      </c>
      <c r="Y132" s="143">
        <v>3</v>
      </c>
      <c r="Z132" s="143">
        <v>3</v>
      </c>
      <c r="AA132" s="144">
        <v>1</v>
      </c>
      <c r="AB132" s="108">
        <f>SUM(U132:AA132)</f>
        <v>15</v>
      </c>
      <c r="AC132" s="145">
        <v>2</v>
      </c>
      <c r="AD132" s="249">
        <f>K132+T132+AC132</f>
        <v>6</v>
      </c>
      <c r="AE132" s="252">
        <v>2</v>
      </c>
    </row>
    <row r="133" spans="1:40" x14ac:dyDescent="0.3">
      <c r="A133" s="103">
        <v>130</v>
      </c>
      <c r="B133" s="104" t="s">
        <v>85</v>
      </c>
      <c r="C133" s="142">
        <v>2</v>
      </c>
      <c r="D133" s="143">
        <v>4</v>
      </c>
      <c r="E133" s="143">
        <v>1</v>
      </c>
      <c r="F133" s="143">
        <v>4</v>
      </c>
      <c r="G133" s="143">
        <v>1</v>
      </c>
      <c r="H133" s="143">
        <v>1</v>
      </c>
      <c r="I133" s="144">
        <v>2</v>
      </c>
      <c r="J133" s="108">
        <f>SUM(C133:I133)</f>
        <v>15</v>
      </c>
      <c r="K133" s="109">
        <v>1</v>
      </c>
      <c r="L133" s="142">
        <v>3</v>
      </c>
      <c r="M133" s="143">
        <v>2</v>
      </c>
      <c r="N133" s="143">
        <v>3</v>
      </c>
      <c r="O133" s="143">
        <v>4</v>
      </c>
      <c r="P133" s="143">
        <v>2</v>
      </c>
      <c r="Q133" s="143">
        <v>3</v>
      </c>
      <c r="R133" s="144">
        <v>4</v>
      </c>
      <c r="S133" s="108">
        <f>SUM(L133:R133)</f>
        <v>21</v>
      </c>
      <c r="T133" s="109">
        <v>4</v>
      </c>
      <c r="U133" s="142">
        <v>3</v>
      </c>
      <c r="V133" s="143">
        <v>3</v>
      </c>
      <c r="W133" s="143">
        <v>3</v>
      </c>
      <c r="X133" s="143">
        <v>4</v>
      </c>
      <c r="Y133" s="143">
        <v>2</v>
      </c>
      <c r="Z133" s="143">
        <v>2</v>
      </c>
      <c r="AA133" s="144">
        <v>2</v>
      </c>
      <c r="AB133" s="108">
        <f>SUM(U133:AA133)</f>
        <v>19</v>
      </c>
      <c r="AC133" s="145">
        <v>3</v>
      </c>
      <c r="AD133" s="249">
        <f>K133+T133+AC133</f>
        <v>8</v>
      </c>
      <c r="AE133" s="252">
        <v>3</v>
      </c>
    </row>
    <row r="134" spans="1:40" ht="19.5" thickBot="1" x14ac:dyDescent="0.35">
      <c r="A134" s="116">
        <v>129</v>
      </c>
      <c r="B134" s="117" t="s">
        <v>205</v>
      </c>
      <c r="C134" s="152">
        <v>4</v>
      </c>
      <c r="D134" s="153">
        <v>3</v>
      </c>
      <c r="E134" s="153">
        <v>3</v>
      </c>
      <c r="F134" s="153">
        <v>3</v>
      </c>
      <c r="G134" s="153">
        <v>4</v>
      </c>
      <c r="H134" s="153">
        <v>2</v>
      </c>
      <c r="I134" s="154">
        <v>1</v>
      </c>
      <c r="J134" s="121">
        <f t="shared" ref="J134" si="53">SUM(C134:I134)</f>
        <v>20</v>
      </c>
      <c r="K134" s="122">
        <v>4</v>
      </c>
      <c r="L134" s="152">
        <v>2</v>
      </c>
      <c r="M134" s="153">
        <v>3</v>
      </c>
      <c r="N134" s="153">
        <v>4</v>
      </c>
      <c r="O134" s="153">
        <v>3</v>
      </c>
      <c r="P134" s="153">
        <v>3</v>
      </c>
      <c r="Q134" s="153">
        <v>4</v>
      </c>
      <c r="R134" s="154">
        <v>2</v>
      </c>
      <c r="S134" s="121">
        <f t="shared" ref="S134" si="54">SUM(L134:R134)</f>
        <v>21</v>
      </c>
      <c r="T134" s="122">
        <v>3</v>
      </c>
      <c r="U134" s="152">
        <v>4</v>
      </c>
      <c r="V134" s="153">
        <v>2</v>
      </c>
      <c r="W134" s="153">
        <v>4</v>
      </c>
      <c r="X134" s="153">
        <v>3</v>
      </c>
      <c r="Y134" s="153">
        <v>4</v>
      </c>
      <c r="Z134" s="153">
        <v>4</v>
      </c>
      <c r="AA134" s="154">
        <v>4</v>
      </c>
      <c r="AB134" s="121">
        <f t="shared" ref="AB134" si="55">SUM(U134:AA134)</f>
        <v>25</v>
      </c>
      <c r="AC134" s="155">
        <v>4</v>
      </c>
      <c r="AD134" s="250">
        <f t="shared" ref="AD134" si="56">K134+T134+AC134</f>
        <v>11</v>
      </c>
      <c r="AE134" s="260">
        <v>4</v>
      </c>
    </row>
    <row r="135" spans="1:40" ht="19.5" thickBot="1" x14ac:dyDescent="0.35">
      <c r="A135" s="156"/>
      <c r="B135" s="240" t="s">
        <v>264</v>
      </c>
      <c r="C135" s="225" t="s">
        <v>284</v>
      </c>
      <c r="D135" s="80"/>
      <c r="E135" s="80"/>
      <c r="F135" s="80"/>
      <c r="G135" s="80"/>
      <c r="H135" s="80"/>
      <c r="I135" s="80"/>
      <c r="J135" s="80"/>
      <c r="K135" s="81"/>
      <c r="L135" s="225" t="s">
        <v>285</v>
      </c>
      <c r="M135" s="80"/>
      <c r="N135" s="80"/>
      <c r="O135" s="80"/>
      <c r="P135" s="80"/>
      <c r="Q135" s="80"/>
      <c r="R135" s="80"/>
      <c r="S135" s="80"/>
      <c r="T135" s="81"/>
      <c r="U135" s="160" t="s">
        <v>300</v>
      </c>
      <c r="V135" s="158"/>
      <c r="W135" s="158"/>
      <c r="X135" s="158"/>
      <c r="Y135" s="158"/>
      <c r="Z135" s="158"/>
      <c r="AA135" s="158"/>
      <c r="AB135" s="158"/>
      <c r="AC135" s="159"/>
    </row>
    <row r="136" spans="1:40" ht="19.5" thickBot="1" x14ac:dyDescent="0.35">
      <c r="A136" s="161"/>
      <c r="B136" s="129"/>
      <c r="C136" s="130" t="s">
        <v>109</v>
      </c>
      <c r="D136" s="131" t="s">
        <v>110</v>
      </c>
      <c r="E136" s="131" t="s">
        <v>111</v>
      </c>
      <c r="F136" s="131" t="s">
        <v>112</v>
      </c>
      <c r="G136" s="131" t="s">
        <v>113</v>
      </c>
      <c r="H136" s="131" t="s">
        <v>114</v>
      </c>
      <c r="I136" s="132" t="s">
        <v>115</v>
      </c>
      <c r="J136" s="133" t="s">
        <v>116</v>
      </c>
      <c r="K136" s="134" t="s">
        <v>257</v>
      </c>
      <c r="L136" s="162" t="s">
        <v>109</v>
      </c>
      <c r="M136" s="131" t="s">
        <v>110</v>
      </c>
      <c r="N136" s="131" t="s">
        <v>111</v>
      </c>
      <c r="O136" s="131" t="s">
        <v>112</v>
      </c>
      <c r="P136" s="131" t="s">
        <v>113</v>
      </c>
      <c r="Q136" s="131" t="s">
        <v>114</v>
      </c>
      <c r="R136" s="132" t="s">
        <v>115</v>
      </c>
      <c r="S136" s="133" t="s">
        <v>116</v>
      </c>
      <c r="T136" s="134" t="s">
        <v>257</v>
      </c>
      <c r="U136" s="162" t="s">
        <v>109</v>
      </c>
      <c r="V136" s="131" t="s">
        <v>110</v>
      </c>
      <c r="W136" s="131" t="s">
        <v>111</v>
      </c>
      <c r="X136" s="131" t="s">
        <v>112</v>
      </c>
      <c r="Y136" s="131" t="s">
        <v>113</v>
      </c>
      <c r="Z136" s="131" t="s">
        <v>114</v>
      </c>
      <c r="AA136" s="132" t="s">
        <v>115</v>
      </c>
      <c r="AB136" s="133" t="s">
        <v>116</v>
      </c>
      <c r="AC136" s="134" t="s">
        <v>257</v>
      </c>
      <c r="AD136" s="198" t="s">
        <v>116</v>
      </c>
      <c r="AE136" s="199" t="s">
        <v>257</v>
      </c>
    </row>
    <row r="137" spans="1:40" ht="19.5" thickBot="1" x14ac:dyDescent="0.35">
      <c r="A137" s="269">
        <v>133</v>
      </c>
      <c r="B137" s="270" t="s">
        <v>55</v>
      </c>
      <c r="C137" s="271" t="s">
        <v>276</v>
      </c>
      <c r="D137" s="272" t="s">
        <v>276</v>
      </c>
      <c r="E137" s="272" t="s">
        <v>276</v>
      </c>
      <c r="F137" s="272" t="s">
        <v>277</v>
      </c>
      <c r="G137" s="272" t="s">
        <v>277</v>
      </c>
      <c r="H137" s="272" t="s">
        <v>276</v>
      </c>
      <c r="I137" s="272" t="s">
        <v>279</v>
      </c>
      <c r="J137" s="273" t="s">
        <v>276</v>
      </c>
      <c r="K137" s="274"/>
      <c r="L137" s="271" t="s">
        <v>276</v>
      </c>
      <c r="M137" s="272" t="s">
        <v>277</v>
      </c>
      <c r="N137" s="272" t="s">
        <v>276</v>
      </c>
      <c r="O137" s="272" t="s">
        <v>276</v>
      </c>
      <c r="P137" s="272" t="s">
        <v>277</v>
      </c>
      <c r="Q137" s="272" t="s">
        <v>277</v>
      </c>
      <c r="R137" s="275" t="s">
        <v>276</v>
      </c>
      <c r="S137" s="273" t="s">
        <v>276</v>
      </c>
      <c r="T137" s="274"/>
      <c r="U137" s="271" t="s">
        <v>277</v>
      </c>
      <c r="V137" s="272" t="s">
        <v>277</v>
      </c>
      <c r="W137" s="272" t="s">
        <v>277</v>
      </c>
      <c r="X137" s="272" t="s">
        <v>277</v>
      </c>
      <c r="Y137" s="272" t="s">
        <v>277</v>
      </c>
      <c r="Z137" s="272" t="s">
        <v>277</v>
      </c>
      <c r="AA137" s="275" t="s">
        <v>276</v>
      </c>
      <c r="AB137" s="273" t="s">
        <v>277</v>
      </c>
      <c r="AC137" s="276"/>
      <c r="AD137" s="258" t="s">
        <v>276</v>
      </c>
      <c r="AE137" s="259">
        <v>1</v>
      </c>
    </row>
    <row r="138" spans="1:40" ht="19.5" thickBot="1" x14ac:dyDescent="0.35">
      <c r="A138" s="156"/>
      <c r="B138" s="240" t="s">
        <v>207</v>
      </c>
      <c r="C138" s="225" t="s">
        <v>288</v>
      </c>
      <c r="D138" s="80"/>
      <c r="E138" s="80"/>
      <c r="F138" s="80"/>
      <c r="G138" s="80"/>
      <c r="H138" s="80"/>
      <c r="I138" s="80"/>
      <c r="J138" s="80"/>
      <c r="K138" s="81"/>
      <c r="L138" s="225" t="s">
        <v>289</v>
      </c>
      <c r="M138" s="80"/>
      <c r="N138" s="80"/>
      <c r="O138" s="80"/>
      <c r="P138" s="80"/>
      <c r="Q138" s="80"/>
      <c r="R138" s="80"/>
      <c r="S138" s="80"/>
      <c r="T138" s="81"/>
      <c r="U138" s="160" t="s">
        <v>290</v>
      </c>
      <c r="V138" s="158"/>
      <c r="W138" s="158"/>
      <c r="X138" s="158"/>
      <c r="Y138" s="158"/>
      <c r="Z138" s="158"/>
      <c r="AA138" s="158"/>
      <c r="AB138" s="158"/>
      <c r="AC138" s="159"/>
      <c r="AD138" s="160" t="s">
        <v>291</v>
      </c>
      <c r="AE138" s="158"/>
      <c r="AF138" s="158"/>
      <c r="AG138" s="158"/>
      <c r="AH138" s="158"/>
      <c r="AI138" s="158"/>
      <c r="AJ138" s="158"/>
      <c r="AK138" s="158"/>
      <c r="AL138" s="159"/>
    </row>
    <row r="139" spans="1:40" ht="19.5" thickBot="1" x14ac:dyDescent="0.35">
      <c r="A139" s="146"/>
      <c r="B139" s="147"/>
      <c r="C139" s="200" t="s">
        <v>109</v>
      </c>
      <c r="D139" s="201" t="s">
        <v>110</v>
      </c>
      <c r="E139" s="201" t="s">
        <v>111</v>
      </c>
      <c r="F139" s="201" t="s">
        <v>112</v>
      </c>
      <c r="G139" s="201" t="s">
        <v>113</v>
      </c>
      <c r="H139" s="201" t="s">
        <v>114</v>
      </c>
      <c r="I139" s="202" t="s">
        <v>115</v>
      </c>
      <c r="J139" s="218" t="s">
        <v>116</v>
      </c>
      <c r="K139" s="219" t="s">
        <v>257</v>
      </c>
      <c r="L139" s="217" t="s">
        <v>109</v>
      </c>
      <c r="M139" s="201" t="s">
        <v>110</v>
      </c>
      <c r="N139" s="201" t="s">
        <v>111</v>
      </c>
      <c r="O139" s="201" t="s">
        <v>112</v>
      </c>
      <c r="P139" s="201" t="s">
        <v>113</v>
      </c>
      <c r="Q139" s="201" t="s">
        <v>114</v>
      </c>
      <c r="R139" s="202" t="s">
        <v>115</v>
      </c>
      <c r="S139" s="218" t="s">
        <v>116</v>
      </c>
      <c r="T139" s="219" t="s">
        <v>257</v>
      </c>
      <c r="U139" s="217" t="s">
        <v>109</v>
      </c>
      <c r="V139" s="201" t="s">
        <v>110</v>
      </c>
      <c r="W139" s="201" t="s">
        <v>111</v>
      </c>
      <c r="X139" s="201" t="s">
        <v>112</v>
      </c>
      <c r="Y139" s="201" t="s">
        <v>113</v>
      </c>
      <c r="Z139" s="201" t="s">
        <v>114</v>
      </c>
      <c r="AA139" s="202" t="s">
        <v>115</v>
      </c>
      <c r="AB139" s="218" t="s">
        <v>116</v>
      </c>
      <c r="AC139" s="219" t="s">
        <v>257</v>
      </c>
      <c r="AD139" s="217" t="s">
        <v>109</v>
      </c>
      <c r="AE139" s="201" t="s">
        <v>110</v>
      </c>
      <c r="AF139" s="201" t="s">
        <v>111</v>
      </c>
      <c r="AG139" s="201" t="s">
        <v>112</v>
      </c>
      <c r="AH139" s="201" t="s">
        <v>113</v>
      </c>
      <c r="AI139" s="201" t="s">
        <v>114</v>
      </c>
      <c r="AJ139" s="202" t="s">
        <v>115</v>
      </c>
      <c r="AK139" s="218" t="s">
        <v>116</v>
      </c>
      <c r="AL139" s="219" t="s">
        <v>257</v>
      </c>
      <c r="AM139" s="203" t="s">
        <v>116</v>
      </c>
      <c r="AN139" s="204" t="s">
        <v>257</v>
      </c>
    </row>
    <row r="140" spans="1:40" x14ac:dyDescent="0.3">
      <c r="A140" s="167">
        <v>134</v>
      </c>
      <c r="B140" s="136" t="s">
        <v>56</v>
      </c>
      <c r="C140" s="168">
        <v>1</v>
      </c>
      <c r="D140" s="169">
        <v>1</v>
      </c>
      <c r="E140" s="169">
        <v>1</v>
      </c>
      <c r="F140" s="169">
        <v>1</v>
      </c>
      <c r="G140" s="169">
        <v>1</v>
      </c>
      <c r="H140" s="169">
        <v>1</v>
      </c>
      <c r="I140" s="170">
        <v>1</v>
      </c>
      <c r="J140" s="140">
        <f t="shared" ref="J140:J141" si="57">SUM(C140:I140)</f>
        <v>7</v>
      </c>
      <c r="K140" s="141">
        <v>1</v>
      </c>
      <c r="L140" s="137">
        <v>1</v>
      </c>
      <c r="M140" s="138">
        <v>1</v>
      </c>
      <c r="N140" s="138">
        <v>1</v>
      </c>
      <c r="O140" s="138">
        <v>2</v>
      </c>
      <c r="P140" s="138">
        <v>1</v>
      </c>
      <c r="Q140" s="138">
        <v>1</v>
      </c>
      <c r="R140" s="139">
        <v>1</v>
      </c>
      <c r="S140" s="140">
        <f t="shared" ref="S140:S141" si="58">SUM(L140:R140)</f>
        <v>8</v>
      </c>
      <c r="T140" s="141">
        <v>1</v>
      </c>
      <c r="U140" s="137">
        <v>2</v>
      </c>
      <c r="V140" s="138">
        <v>2</v>
      </c>
      <c r="W140" s="138">
        <v>1</v>
      </c>
      <c r="X140" s="138">
        <v>2</v>
      </c>
      <c r="Y140" s="138">
        <v>2</v>
      </c>
      <c r="Z140" s="138">
        <v>1</v>
      </c>
      <c r="AA140" s="139">
        <v>1</v>
      </c>
      <c r="AB140" s="140">
        <f t="shared" ref="AB140:AB141" si="59">SUM(U140:AA140)</f>
        <v>11</v>
      </c>
      <c r="AC140" s="163">
        <v>2</v>
      </c>
      <c r="AD140" s="171">
        <v>2</v>
      </c>
      <c r="AE140" s="169">
        <v>1</v>
      </c>
      <c r="AF140" s="169">
        <v>1</v>
      </c>
      <c r="AG140" s="169">
        <v>2</v>
      </c>
      <c r="AH140" s="169">
        <v>1</v>
      </c>
      <c r="AI140" s="169">
        <v>1</v>
      </c>
      <c r="AJ140" s="169">
        <v>1</v>
      </c>
      <c r="AK140" s="140">
        <f t="shared" ref="AK140:AK141" si="60">SUM(AD140:AJ140)</f>
        <v>9</v>
      </c>
      <c r="AL140" s="163">
        <v>1</v>
      </c>
      <c r="AM140" s="248">
        <f>K140+T140+AC140+AL140</f>
        <v>5</v>
      </c>
      <c r="AN140" s="251">
        <v>1</v>
      </c>
    </row>
    <row r="141" spans="1:40" ht="19.5" thickBot="1" x14ac:dyDescent="0.35">
      <c r="A141" s="172">
        <v>135</v>
      </c>
      <c r="B141" s="117" t="s">
        <v>57</v>
      </c>
      <c r="C141" s="118">
        <v>2</v>
      </c>
      <c r="D141" s="119">
        <v>2</v>
      </c>
      <c r="E141" s="119">
        <v>2</v>
      </c>
      <c r="F141" s="119">
        <v>2</v>
      </c>
      <c r="G141" s="119">
        <v>2</v>
      </c>
      <c r="H141" s="119">
        <v>2</v>
      </c>
      <c r="I141" s="120">
        <v>2</v>
      </c>
      <c r="J141" s="140">
        <f t="shared" si="57"/>
        <v>14</v>
      </c>
      <c r="K141" s="109">
        <v>2</v>
      </c>
      <c r="L141" s="137">
        <v>2</v>
      </c>
      <c r="M141" s="138">
        <v>2</v>
      </c>
      <c r="N141" s="138">
        <v>2</v>
      </c>
      <c r="O141" s="138">
        <v>1</v>
      </c>
      <c r="P141" s="138">
        <v>2</v>
      </c>
      <c r="Q141" s="138">
        <v>2</v>
      </c>
      <c r="R141" s="139">
        <v>2</v>
      </c>
      <c r="S141" s="140">
        <f t="shared" si="58"/>
        <v>13</v>
      </c>
      <c r="T141" s="109">
        <v>2</v>
      </c>
      <c r="U141" s="137">
        <v>1</v>
      </c>
      <c r="V141" s="138">
        <v>1</v>
      </c>
      <c r="W141" s="138">
        <v>2</v>
      </c>
      <c r="X141" s="138">
        <v>1</v>
      </c>
      <c r="Y141" s="138">
        <v>1</v>
      </c>
      <c r="Z141" s="138">
        <v>2</v>
      </c>
      <c r="AA141" s="139">
        <v>2</v>
      </c>
      <c r="AB141" s="140">
        <f t="shared" si="59"/>
        <v>10</v>
      </c>
      <c r="AC141" s="145">
        <v>1</v>
      </c>
      <c r="AD141" s="173">
        <v>1</v>
      </c>
      <c r="AE141" s="119">
        <v>2</v>
      </c>
      <c r="AF141" s="119">
        <v>2</v>
      </c>
      <c r="AG141" s="119">
        <v>1</v>
      </c>
      <c r="AH141" s="119">
        <v>2</v>
      </c>
      <c r="AI141" s="119">
        <v>2</v>
      </c>
      <c r="AJ141" s="119">
        <v>2</v>
      </c>
      <c r="AK141" s="140">
        <f t="shared" si="60"/>
        <v>12</v>
      </c>
      <c r="AL141" s="155">
        <v>2</v>
      </c>
      <c r="AM141" s="250">
        <f t="shared" ref="AM141:AM180" si="61">K141+T141+AC141+AL141</f>
        <v>7</v>
      </c>
      <c r="AN141" s="260">
        <v>2</v>
      </c>
    </row>
    <row r="142" spans="1:40" ht="19.5" thickBot="1" x14ac:dyDescent="0.35">
      <c r="A142" s="156"/>
      <c r="B142" s="240" t="s">
        <v>208</v>
      </c>
      <c r="C142" s="225" t="s">
        <v>288</v>
      </c>
      <c r="D142" s="80"/>
      <c r="E142" s="80"/>
      <c r="F142" s="80"/>
      <c r="G142" s="80"/>
      <c r="H142" s="80"/>
      <c r="I142" s="80"/>
      <c r="J142" s="80"/>
      <c r="K142" s="81"/>
      <c r="L142" s="225" t="s">
        <v>289</v>
      </c>
      <c r="M142" s="80"/>
      <c r="N142" s="80"/>
      <c r="O142" s="80"/>
      <c r="P142" s="80"/>
      <c r="Q142" s="80"/>
      <c r="R142" s="80"/>
      <c r="S142" s="80"/>
      <c r="T142" s="81"/>
      <c r="U142" s="160" t="s">
        <v>290</v>
      </c>
      <c r="V142" s="158"/>
      <c r="W142" s="158"/>
      <c r="X142" s="158"/>
      <c r="Y142" s="158"/>
      <c r="Z142" s="158"/>
      <c r="AA142" s="158"/>
      <c r="AB142" s="158"/>
      <c r="AC142" s="159"/>
      <c r="AD142" s="160" t="s">
        <v>291</v>
      </c>
      <c r="AE142" s="158"/>
      <c r="AF142" s="158"/>
      <c r="AG142" s="158"/>
      <c r="AH142" s="158"/>
      <c r="AI142" s="158"/>
      <c r="AJ142" s="158"/>
      <c r="AK142" s="158"/>
      <c r="AL142" s="159"/>
    </row>
    <row r="143" spans="1:40" ht="19.5" thickBot="1" x14ac:dyDescent="0.35">
      <c r="A143" s="146"/>
      <c r="B143" s="147"/>
      <c r="C143" s="200" t="s">
        <v>109</v>
      </c>
      <c r="D143" s="201" t="s">
        <v>110</v>
      </c>
      <c r="E143" s="201" t="s">
        <v>111</v>
      </c>
      <c r="F143" s="201" t="s">
        <v>112</v>
      </c>
      <c r="G143" s="201" t="s">
        <v>113</v>
      </c>
      <c r="H143" s="201" t="s">
        <v>114</v>
      </c>
      <c r="I143" s="202" t="s">
        <v>115</v>
      </c>
      <c r="J143" s="218" t="s">
        <v>116</v>
      </c>
      <c r="K143" s="219" t="s">
        <v>257</v>
      </c>
      <c r="L143" s="217" t="s">
        <v>109</v>
      </c>
      <c r="M143" s="201" t="s">
        <v>110</v>
      </c>
      <c r="N143" s="201" t="s">
        <v>111</v>
      </c>
      <c r="O143" s="201" t="s">
        <v>112</v>
      </c>
      <c r="P143" s="201" t="s">
        <v>113</v>
      </c>
      <c r="Q143" s="201" t="s">
        <v>114</v>
      </c>
      <c r="R143" s="202" t="s">
        <v>115</v>
      </c>
      <c r="S143" s="218" t="s">
        <v>116</v>
      </c>
      <c r="T143" s="219" t="s">
        <v>257</v>
      </c>
      <c r="U143" s="217" t="s">
        <v>109</v>
      </c>
      <c r="V143" s="201" t="s">
        <v>110</v>
      </c>
      <c r="W143" s="201" t="s">
        <v>111</v>
      </c>
      <c r="X143" s="201" t="s">
        <v>112</v>
      </c>
      <c r="Y143" s="201" t="s">
        <v>113</v>
      </c>
      <c r="Z143" s="201" t="s">
        <v>114</v>
      </c>
      <c r="AA143" s="202" t="s">
        <v>115</v>
      </c>
      <c r="AB143" s="218" t="s">
        <v>116</v>
      </c>
      <c r="AC143" s="219" t="s">
        <v>257</v>
      </c>
      <c r="AD143" s="217" t="s">
        <v>109</v>
      </c>
      <c r="AE143" s="201" t="s">
        <v>110</v>
      </c>
      <c r="AF143" s="201" t="s">
        <v>111</v>
      </c>
      <c r="AG143" s="201" t="s">
        <v>112</v>
      </c>
      <c r="AH143" s="201" t="s">
        <v>113</v>
      </c>
      <c r="AI143" s="201" t="s">
        <v>114</v>
      </c>
      <c r="AJ143" s="202" t="s">
        <v>115</v>
      </c>
      <c r="AK143" s="218" t="s">
        <v>116</v>
      </c>
      <c r="AL143" s="219" t="s">
        <v>257</v>
      </c>
      <c r="AM143" s="203" t="s">
        <v>116</v>
      </c>
      <c r="AN143" s="204" t="s">
        <v>257</v>
      </c>
    </row>
    <row r="144" spans="1:40" x14ac:dyDescent="0.3">
      <c r="A144" s="166">
        <v>136</v>
      </c>
      <c r="B144" s="104" t="s">
        <v>67</v>
      </c>
      <c r="C144" s="142">
        <v>1</v>
      </c>
      <c r="D144" s="143">
        <v>1</v>
      </c>
      <c r="E144" s="143">
        <v>1</v>
      </c>
      <c r="F144" s="174">
        <v>1</v>
      </c>
      <c r="G144" s="174">
        <v>1</v>
      </c>
      <c r="H144" s="174">
        <v>1</v>
      </c>
      <c r="I144" s="174">
        <v>1</v>
      </c>
      <c r="J144" s="108">
        <f t="shared" ref="J144:J146" si="62">SUM(C144:I144)</f>
        <v>7</v>
      </c>
      <c r="K144" s="145">
        <v>1</v>
      </c>
      <c r="L144" s="175">
        <v>1</v>
      </c>
      <c r="M144" s="143">
        <v>3</v>
      </c>
      <c r="N144" s="143">
        <v>1</v>
      </c>
      <c r="O144" s="143">
        <v>2</v>
      </c>
      <c r="P144" s="143">
        <v>2</v>
      </c>
      <c r="Q144" s="143">
        <v>1</v>
      </c>
      <c r="R144" s="143">
        <v>2</v>
      </c>
      <c r="S144" s="108">
        <f t="shared" ref="S144:S146" si="63">SUM(L144:R144)</f>
        <v>12</v>
      </c>
      <c r="T144" s="109">
        <v>2</v>
      </c>
      <c r="U144" s="176">
        <v>1</v>
      </c>
      <c r="V144" s="174">
        <v>1</v>
      </c>
      <c r="W144" s="174">
        <v>1</v>
      </c>
      <c r="X144" s="174">
        <v>1</v>
      </c>
      <c r="Y144" s="174">
        <v>3</v>
      </c>
      <c r="Z144" s="174">
        <v>3</v>
      </c>
      <c r="AA144" s="174">
        <v>3</v>
      </c>
      <c r="AB144" s="108">
        <f t="shared" ref="AB144:AB146" si="64">SUM(U144:AA144)</f>
        <v>13</v>
      </c>
      <c r="AC144" s="177">
        <v>1</v>
      </c>
      <c r="AD144" s="175">
        <v>2</v>
      </c>
      <c r="AE144" s="143">
        <v>3</v>
      </c>
      <c r="AF144" s="143">
        <v>3</v>
      </c>
      <c r="AG144" s="143">
        <v>1</v>
      </c>
      <c r="AH144" s="143">
        <v>3</v>
      </c>
      <c r="AI144" s="143">
        <v>1</v>
      </c>
      <c r="AJ144" s="143">
        <v>3</v>
      </c>
      <c r="AK144" s="108">
        <f t="shared" ref="AK144:AK146" si="65">SUM(AD144:AJ144)</f>
        <v>16</v>
      </c>
      <c r="AL144" s="109">
        <v>2</v>
      </c>
      <c r="AM144" s="248">
        <f t="shared" si="61"/>
        <v>6</v>
      </c>
      <c r="AN144" s="251">
        <v>1</v>
      </c>
    </row>
    <row r="145" spans="1:44" x14ac:dyDescent="0.3">
      <c r="A145" s="166">
        <v>137</v>
      </c>
      <c r="B145" s="104" t="s">
        <v>66</v>
      </c>
      <c r="C145" s="142">
        <v>3</v>
      </c>
      <c r="D145" s="143">
        <v>2</v>
      </c>
      <c r="E145" s="143">
        <v>2</v>
      </c>
      <c r="F145" s="143">
        <v>3</v>
      </c>
      <c r="G145" s="143">
        <v>3</v>
      </c>
      <c r="H145" s="143">
        <v>2</v>
      </c>
      <c r="I145" s="143">
        <v>2</v>
      </c>
      <c r="J145" s="108">
        <f t="shared" si="62"/>
        <v>17</v>
      </c>
      <c r="K145" s="266">
        <v>2</v>
      </c>
      <c r="L145" s="175">
        <v>3</v>
      </c>
      <c r="M145" s="143">
        <v>2</v>
      </c>
      <c r="N145" s="143">
        <v>3</v>
      </c>
      <c r="O145" s="143">
        <v>3</v>
      </c>
      <c r="P145" s="143">
        <v>3</v>
      </c>
      <c r="Q145" s="143">
        <v>2</v>
      </c>
      <c r="R145" s="143">
        <v>3</v>
      </c>
      <c r="S145" s="108">
        <f t="shared" si="63"/>
        <v>19</v>
      </c>
      <c r="T145" s="177">
        <v>3</v>
      </c>
      <c r="U145" s="175">
        <v>2</v>
      </c>
      <c r="V145" s="174">
        <v>3</v>
      </c>
      <c r="W145" s="174">
        <v>3</v>
      </c>
      <c r="X145" s="174">
        <v>3</v>
      </c>
      <c r="Y145" s="174">
        <v>2</v>
      </c>
      <c r="Z145" s="174">
        <v>1</v>
      </c>
      <c r="AA145" s="174">
        <v>2</v>
      </c>
      <c r="AB145" s="108">
        <f t="shared" si="64"/>
        <v>16</v>
      </c>
      <c r="AC145" s="109">
        <v>3</v>
      </c>
      <c r="AD145" s="175">
        <v>1</v>
      </c>
      <c r="AE145" s="143">
        <v>1</v>
      </c>
      <c r="AF145" s="143">
        <v>1</v>
      </c>
      <c r="AG145" s="143">
        <v>2</v>
      </c>
      <c r="AH145" s="143">
        <v>1</v>
      </c>
      <c r="AI145" s="143">
        <v>2</v>
      </c>
      <c r="AJ145" s="143">
        <v>1</v>
      </c>
      <c r="AK145" s="108">
        <f t="shared" si="65"/>
        <v>9</v>
      </c>
      <c r="AL145" s="177">
        <v>1</v>
      </c>
      <c r="AM145" s="249">
        <f t="shared" si="61"/>
        <v>9</v>
      </c>
      <c r="AN145" s="252">
        <v>2</v>
      </c>
      <c r="AO145" s="228" t="s">
        <v>296</v>
      </c>
      <c r="AP145" s="229"/>
      <c r="AQ145" s="229"/>
      <c r="AR145" s="229"/>
    </row>
    <row r="146" spans="1:44" ht="19.5" thickBot="1" x14ac:dyDescent="0.35">
      <c r="A146" s="166">
        <v>138</v>
      </c>
      <c r="B146" s="117" t="s">
        <v>91</v>
      </c>
      <c r="C146" s="142">
        <v>2</v>
      </c>
      <c r="D146" s="143">
        <v>3</v>
      </c>
      <c r="E146" s="143">
        <v>3</v>
      </c>
      <c r="F146" s="143">
        <v>2</v>
      </c>
      <c r="G146" s="143">
        <v>2</v>
      </c>
      <c r="H146" s="143">
        <v>3</v>
      </c>
      <c r="I146" s="143">
        <v>3</v>
      </c>
      <c r="J146" s="108">
        <f t="shared" si="62"/>
        <v>18</v>
      </c>
      <c r="K146" s="145">
        <v>3</v>
      </c>
      <c r="L146" s="175">
        <v>2</v>
      </c>
      <c r="M146" s="143">
        <v>1</v>
      </c>
      <c r="N146" s="143">
        <v>2</v>
      </c>
      <c r="O146" s="143">
        <v>1</v>
      </c>
      <c r="P146" s="143">
        <v>1</v>
      </c>
      <c r="Q146" s="174">
        <v>3</v>
      </c>
      <c r="R146" s="143">
        <v>1</v>
      </c>
      <c r="S146" s="108">
        <f t="shared" si="63"/>
        <v>11</v>
      </c>
      <c r="T146" s="109">
        <v>1</v>
      </c>
      <c r="U146" s="175">
        <v>3</v>
      </c>
      <c r="V146" s="174">
        <v>2</v>
      </c>
      <c r="W146" s="174">
        <v>2</v>
      </c>
      <c r="X146" s="174">
        <v>2</v>
      </c>
      <c r="Y146" s="174">
        <v>1</v>
      </c>
      <c r="Z146" s="174">
        <v>2</v>
      </c>
      <c r="AA146" s="174">
        <v>1</v>
      </c>
      <c r="AB146" s="108">
        <f t="shared" si="64"/>
        <v>13</v>
      </c>
      <c r="AC146" s="109">
        <v>2</v>
      </c>
      <c r="AD146" s="175">
        <v>3</v>
      </c>
      <c r="AE146" s="143">
        <v>2</v>
      </c>
      <c r="AF146" s="143">
        <v>2</v>
      </c>
      <c r="AG146" s="143">
        <v>3</v>
      </c>
      <c r="AH146" s="143">
        <v>2</v>
      </c>
      <c r="AI146" s="174">
        <v>3</v>
      </c>
      <c r="AJ146" s="143">
        <v>2</v>
      </c>
      <c r="AK146" s="108">
        <f t="shared" si="65"/>
        <v>17</v>
      </c>
      <c r="AL146" s="109">
        <v>3</v>
      </c>
      <c r="AM146" s="250">
        <f t="shared" si="61"/>
        <v>9</v>
      </c>
      <c r="AN146" s="260">
        <v>3</v>
      </c>
      <c r="AO146" s="228"/>
      <c r="AP146" s="229"/>
      <c r="AQ146" s="229"/>
      <c r="AR146" s="229"/>
    </row>
    <row r="147" spans="1:44" ht="19.5" thickBot="1" x14ac:dyDescent="0.35">
      <c r="A147" s="156"/>
      <c r="B147" s="240" t="s">
        <v>209</v>
      </c>
      <c r="C147" s="225" t="s">
        <v>288</v>
      </c>
      <c r="D147" s="80"/>
      <c r="E147" s="80"/>
      <c r="F147" s="80"/>
      <c r="G147" s="80"/>
      <c r="H147" s="80"/>
      <c r="I147" s="80"/>
      <c r="J147" s="80"/>
      <c r="K147" s="81"/>
      <c r="L147" s="225" t="s">
        <v>289</v>
      </c>
      <c r="M147" s="80"/>
      <c r="N147" s="80"/>
      <c r="O147" s="80"/>
      <c r="P147" s="80"/>
      <c r="Q147" s="80"/>
      <c r="R147" s="80"/>
      <c r="S147" s="80"/>
      <c r="T147" s="81"/>
      <c r="U147" s="160" t="s">
        <v>290</v>
      </c>
      <c r="V147" s="158"/>
      <c r="W147" s="158"/>
      <c r="X147" s="158"/>
      <c r="Y147" s="158"/>
      <c r="Z147" s="158"/>
      <c r="AA147" s="158"/>
      <c r="AB147" s="158"/>
      <c r="AC147" s="159"/>
      <c r="AD147" s="160" t="s">
        <v>291</v>
      </c>
      <c r="AE147" s="158"/>
      <c r="AF147" s="158"/>
      <c r="AG147" s="158"/>
      <c r="AH147" s="158"/>
      <c r="AI147" s="158"/>
      <c r="AJ147" s="158"/>
      <c r="AK147" s="158"/>
      <c r="AL147" s="159"/>
    </row>
    <row r="148" spans="1:44" ht="19.5" thickBot="1" x14ac:dyDescent="0.35">
      <c r="A148" s="146"/>
      <c r="B148" s="147"/>
      <c r="C148" s="200" t="s">
        <v>109</v>
      </c>
      <c r="D148" s="201" t="s">
        <v>110</v>
      </c>
      <c r="E148" s="201" t="s">
        <v>111</v>
      </c>
      <c r="F148" s="201" t="s">
        <v>112</v>
      </c>
      <c r="G148" s="201" t="s">
        <v>113</v>
      </c>
      <c r="H148" s="201" t="s">
        <v>114</v>
      </c>
      <c r="I148" s="202" t="s">
        <v>115</v>
      </c>
      <c r="J148" s="218" t="s">
        <v>116</v>
      </c>
      <c r="K148" s="219" t="s">
        <v>257</v>
      </c>
      <c r="L148" s="217" t="s">
        <v>109</v>
      </c>
      <c r="M148" s="201" t="s">
        <v>110</v>
      </c>
      <c r="N148" s="201" t="s">
        <v>111</v>
      </c>
      <c r="O148" s="201" t="s">
        <v>112</v>
      </c>
      <c r="P148" s="201" t="s">
        <v>113</v>
      </c>
      <c r="Q148" s="201" t="s">
        <v>114</v>
      </c>
      <c r="R148" s="202" t="s">
        <v>115</v>
      </c>
      <c r="S148" s="218" t="s">
        <v>116</v>
      </c>
      <c r="T148" s="219" t="s">
        <v>257</v>
      </c>
      <c r="U148" s="217" t="s">
        <v>109</v>
      </c>
      <c r="V148" s="201" t="s">
        <v>110</v>
      </c>
      <c r="W148" s="201" t="s">
        <v>111</v>
      </c>
      <c r="X148" s="201" t="s">
        <v>112</v>
      </c>
      <c r="Y148" s="201" t="s">
        <v>113</v>
      </c>
      <c r="Z148" s="201" t="s">
        <v>114</v>
      </c>
      <c r="AA148" s="202" t="s">
        <v>115</v>
      </c>
      <c r="AB148" s="218" t="s">
        <v>116</v>
      </c>
      <c r="AC148" s="219" t="s">
        <v>257</v>
      </c>
      <c r="AD148" s="217" t="s">
        <v>109</v>
      </c>
      <c r="AE148" s="201" t="s">
        <v>110</v>
      </c>
      <c r="AF148" s="201" t="s">
        <v>111</v>
      </c>
      <c r="AG148" s="201" t="s">
        <v>112</v>
      </c>
      <c r="AH148" s="201" t="s">
        <v>113</v>
      </c>
      <c r="AI148" s="201" t="s">
        <v>114</v>
      </c>
      <c r="AJ148" s="202" t="s">
        <v>115</v>
      </c>
      <c r="AK148" s="218" t="s">
        <v>116</v>
      </c>
      <c r="AL148" s="219" t="s">
        <v>257</v>
      </c>
      <c r="AM148" s="203" t="s">
        <v>116</v>
      </c>
      <c r="AN148" s="204" t="s">
        <v>257</v>
      </c>
    </row>
    <row r="149" spans="1:44" x14ac:dyDescent="0.3">
      <c r="A149" s="166">
        <v>148</v>
      </c>
      <c r="B149" s="104" t="s">
        <v>211</v>
      </c>
      <c r="C149" s="142">
        <v>1</v>
      </c>
      <c r="D149" s="143">
        <v>4</v>
      </c>
      <c r="E149" s="143">
        <v>1</v>
      </c>
      <c r="F149" s="143">
        <v>3</v>
      </c>
      <c r="G149" s="143">
        <v>2</v>
      </c>
      <c r="H149" s="143">
        <v>1</v>
      </c>
      <c r="I149" s="143">
        <v>2</v>
      </c>
      <c r="J149" s="108">
        <f>SUM(C149:I149)</f>
        <v>14</v>
      </c>
      <c r="K149" s="178">
        <v>1</v>
      </c>
      <c r="L149" s="175">
        <v>1</v>
      </c>
      <c r="M149" s="143">
        <v>3</v>
      </c>
      <c r="N149" s="143">
        <v>2</v>
      </c>
      <c r="O149" s="143">
        <v>3</v>
      </c>
      <c r="P149" s="143">
        <v>3</v>
      </c>
      <c r="Q149" s="143">
        <v>1</v>
      </c>
      <c r="R149" s="143">
        <v>2</v>
      </c>
      <c r="S149" s="108">
        <f>SUM(L149:R149)</f>
        <v>15</v>
      </c>
      <c r="T149" s="177">
        <v>1</v>
      </c>
      <c r="U149" s="175">
        <v>5</v>
      </c>
      <c r="V149" s="174">
        <v>6</v>
      </c>
      <c r="W149" s="174">
        <v>2</v>
      </c>
      <c r="X149" s="174">
        <v>4</v>
      </c>
      <c r="Y149" s="174">
        <v>3</v>
      </c>
      <c r="Z149" s="174">
        <v>4</v>
      </c>
      <c r="AA149" s="174">
        <v>1</v>
      </c>
      <c r="AB149" s="108">
        <f>SUM(U149:AA149)</f>
        <v>25</v>
      </c>
      <c r="AC149" s="109">
        <v>5</v>
      </c>
      <c r="AD149" s="175">
        <v>3</v>
      </c>
      <c r="AE149" s="143">
        <v>2</v>
      </c>
      <c r="AF149" s="143">
        <v>1</v>
      </c>
      <c r="AG149" s="143">
        <v>2</v>
      </c>
      <c r="AH149" s="143">
        <v>3</v>
      </c>
      <c r="AI149" s="143">
        <v>1</v>
      </c>
      <c r="AJ149" s="143">
        <v>1</v>
      </c>
      <c r="AK149" s="108">
        <f>SUM(AD149:AJ149)</f>
        <v>13</v>
      </c>
      <c r="AL149" s="177">
        <v>1</v>
      </c>
      <c r="AM149" s="248">
        <f>K149+T149+AC149+AL149</f>
        <v>8</v>
      </c>
      <c r="AN149" s="251">
        <v>1</v>
      </c>
    </row>
    <row r="150" spans="1:44" x14ac:dyDescent="0.3">
      <c r="A150" s="166">
        <v>142</v>
      </c>
      <c r="B150" s="104" t="s">
        <v>95</v>
      </c>
      <c r="C150" s="142">
        <v>4</v>
      </c>
      <c r="D150" s="143">
        <v>1</v>
      </c>
      <c r="E150" s="143">
        <v>3</v>
      </c>
      <c r="F150" s="143">
        <v>1</v>
      </c>
      <c r="G150" s="143">
        <v>1</v>
      </c>
      <c r="H150" s="143">
        <v>4</v>
      </c>
      <c r="I150" s="143">
        <v>5</v>
      </c>
      <c r="J150" s="108">
        <f>SUM(C150:I150)</f>
        <v>19</v>
      </c>
      <c r="K150" s="178">
        <v>2</v>
      </c>
      <c r="L150" s="175">
        <v>2</v>
      </c>
      <c r="M150" s="143">
        <v>1</v>
      </c>
      <c r="N150" s="143">
        <v>3</v>
      </c>
      <c r="O150" s="143">
        <v>2</v>
      </c>
      <c r="P150" s="143">
        <v>2</v>
      </c>
      <c r="Q150" s="143">
        <v>3</v>
      </c>
      <c r="R150" s="143">
        <v>5</v>
      </c>
      <c r="S150" s="108">
        <f>SUM(L150:R150)</f>
        <v>18</v>
      </c>
      <c r="T150" s="177">
        <v>2</v>
      </c>
      <c r="U150" s="175">
        <v>6</v>
      </c>
      <c r="V150" s="174">
        <v>2</v>
      </c>
      <c r="W150" s="174">
        <v>1</v>
      </c>
      <c r="X150" s="174">
        <v>2</v>
      </c>
      <c r="Y150" s="174">
        <v>2</v>
      </c>
      <c r="Z150" s="174">
        <v>3</v>
      </c>
      <c r="AA150" s="174">
        <v>3</v>
      </c>
      <c r="AB150" s="108">
        <f>SUM(U150:AA150)</f>
        <v>19</v>
      </c>
      <c r="AC150" s="109">
        <v>1</v>
      </c>
      <c r="AD150" s="175">
        <v>5</v>
      </c>
      <c r="AE150" s="143">
        <v>1</v>
      </c>
      <c r="AF150" s="143">
        <v>3</v>
      </c>
      <c r="AG150" s="143">
        <v>3</v>
      </c>
      <c r="AH150" s="143">
        <v>2</v>
      </c>
      <c r="AI150" s="143">
        <v>4</v>
      </c>
      <c r="AJ150" s="143">
        <v>5</v>
      </c>
      <c r="AK150" s="108">
        <f>SUM(AD150:AJ150)</f>
        <v>23</v>
      </c>
      <c r="AL150" s="177">
        <v>3</v>
      </c>
      <c r="AM150" s="249">
        <f>K150+T150+AC150+AL150</f>
        <v>8</v>
      </c>
      <c r="AN150" s="252">
        <v>2</v>
      </c>
    </row>
    <row r="151" spans="1:44" x14ac:dyDescent="0.3">
      <c r="A151" s="166">
        <v>139</v>
      </c>
      <c r="B151" s="104" t="s">
        <v>93</v>
      </c>
      <c r="C151" s="142">
        <v>2</v>
      </c>
      <c r="D151" s="143">
        <v>2</v>
      </c>
      <c r="E151" s="143">
        <v>2</v>
      </c>
      <c r="F151" s="143">
        <v>4</v>
      </c>
      <c r="G151" s="143">
        <v>6</v>
      </c>
      <c r="H151" s="143">
        <v>6</v>
      </c>
      <c r="I151" s="143">
        <v>3</v>
      </c>
      <c r="J151" s="108">
        <f t="shared" ref="J151:J155" si="66">SUM(C151:I151)</f>
        <v>25</v>
      </c>
      <c r="K151" s="178">
        <v>4</v>
      </c>
      <c r="L151" s="175">
        <v>5</v>
      </c>
      <c r="M151" s="143">
        <v>2</v>
      </c>
      <c r="N151" s="143">
        <v>1</v>
      </c>
      <c r="O151" s="143">
        <v>1</v>
      </c>
      <c r="P151" s="143">
        <v>5</v>
      </c>
      <c r="Q151" s="143">
        <v>7</v>
      </c>
      <c r="R151" s="143">
        <v>1</v>
      </c>
      <c r="S151" s="108">
        <f t="shared" ref="S151:S155" si="67">SUM(L151:R151)</f>
        <v>22</v>
      </c>
      <c r="T151" s="177">
        <v>3</v>
      </c>
      <c r="U151" s="278">
        <v>2</v>
      </c>
      <c r="V151" s="174">
        <v>1</v>
      </c>
      <c r="W151" s="174">
        <v>4</v>
      </c>
      <c r="X151" s="174">
        <v>1</v>
      </c>
      <c r="Y151" s="174">
        <v>5</v>
      </c>
      <c r="Z151" s="174">
        <v>6</v>
      </c>
      <c r="AA151" s="174">
        <v>5</v>
      </c>
      <c r="AB151" s="108">
        <f t="shared" ref="AB151:AB155" si="68">SUM(U151:AA151)</f>
        <v>24</v>
      </c>
      <c r="AC151" s="109">
        <v>2</v>
      </c>
      <c r="AD151" s="278">
        <v>1</v>
      </c>
      <c r="AE151" s="143">
        <v>4</v>
      </c>
      <c r="AF151" s="143">
        <v>2</v>
      </c>
      <c r="AG151" s="143">
        <v>4</v>
      </c>
      <c r="AH151" s="263">
        <v>1</v>
      </c>
      <c r="AI151" s="143">
        <v>7</v>
      </c>
      <c r="AJ151" s="143">
        <v>4</v>
      </c>
      <c r="AK151" s="108">
        <f t="shared" ref="AK151:AK155" si="69">SUM(AD151:AJ151)</f>
        <v>23</v>
      </c>
      <c r="AL151" s="177">
        <v>2</v>
      </c>
      <c r="AM151" s="249">
        <f t="shared" si="61"/>
        <v>11</v>
      </c>
      <c r="AN151" s="252">
        <v>3</v>
      </c>
    </row>
    <row r="152" spans="1:44" x14ac:dyDescent="0.3">
      <c r="A152" s="166">
        <v>149</v>
      </c>
      <c r="B152" s="104" t="s">
        <v>94</v>
      </c>
      <c r="C152" s="142">
        <v>3</v>
      </c>
      <c r="D152" s="143">
        <v>5</v>
      </c>
      <c r="E152" s="143">
        <v>6</v>
      </c>
      <c r="F152" s="143">
        <v>2</v>
      </c>
      <c r="G152" s="143">
        <v>4</v>
      </c>
      <c r="H152" s="143">
        <v>2</v>
      </c>
      <c r="I152" s="143">
        <v>1</v>
      </c>
      <c r="J152" s="108">
        <f>SUM(C152:I152)</f>
        <v>23</v>
      </c>
      <c r="K152" s="178">
        <v>3</v>
      </c>
      <c r="L152" s="175">
        <v>3</v>
      </c>
      <c r="M152" s="143">
        <v>5</v>
      </c>
      <c r="N152" s="143">
        <v>5</v>
      </c>
      <c r="O152" s="143">
        <v>4</v>
      </c>
      <c r="P152" s="143">
        <v>1</v>
      </c>
      <c r="Q152" s="143">
        <v>6</v>
      </c>
      <c r="R152" s="143">
        <v>3</v>
      </c>
      <c r="S152" s="108">
        <f>SUM(L152:R152)</f>
        <v>27</v>
      </c>
      <c r="T152" s="177">
        <v>4</v>
      </c>
      <c r="U152" s="175">
        <v>4</v>
      </c>
      <c r="V152" s="174">
        <v>4</v>
      </c>
      <c r="W152" s="174">
        <v>5</v>
      </c>
      <c r="X152" s="174">
        <v>3</v>
      </c>
      <c r="Y152" s="174">
        <v>1</v>
      </c>
      <c r="Z152" s="174">
        <v>5</v>
      </c>
      <c r="AA152" s="174">
        <v>2</v>
      </c>
      <c r="AB152" s="108">
        <f>SUM(U152:AA152)</f>
        <v>24</v>
      </c>
      <c r="AC152" s="109">
        <v>4</v>
      </c>
      <c r="AD152" s="175">
        <v>2</v>
      </c>
      <c r="AE152" s="143">
        <v>6</v>
      </c>
      <c r="AF152" s="143">
        <v>4</v>
      </c>
      <c r="AG152" s="143">
        <v>5</v>
      </c>
      <c r="AH152" s="143">
        <v>5</v>
      </c>
      <c r="AI152" s="143">
        <v>6</v>
      </c>
      <c r="AJ152" s="143">
        <v>3</v>
      </c>
      <c r="AK152" s="108">
        <f>SUM(AD152:AJ152)</f>
        <v>31</v>
      </c>
      <c r="AL152" s="177">
        <v>5</v>
      </c>
      <c r="AM152" s="249">
        <f>K152+T152+AC152+AL152</f>
        <v>16</v>
      </c>
      <c r="AN152" s="252">
        <v>4</v>
      </c>
    </row>
    <row r="153" spans="1:44" x14ac:dyDescent="0.3">
      <c r="A153" s="166">
        <v>146</v>
      </c>
      <c r="B153" s="104" t="s">
        <v>90</v>
      </c>
      <c r="C153" s="142">
        <v>7</v>
      </c>
      <c r="D153" s="143">
        <v>6</v>
      </c>
      <c r="E153" s="143">
        <v>4</v>
      </c>
      <c r="F153" s="143">
        <v>7</v>
      </c>
      <c r="G153" s="143">
        <v>5</v>
      </c>
      <c r="H153" s="143">
        <v>7</v>
      </c>
      <c r="I153" s="143">
        <v>4</v>
      </c>
      <c r="J153" s="108">
        <f>SUM(C153:I153)</f>
        <v>40</v>
      </c>
      <c r="K153" s="178">
        <v>7</v>
      </c>
      <c r="L153" s="175">
        <v>4</v>
      </c>
      <c r="M153" s="143">
        <v>6</v>
      </c>
      <c r="N153" s="143">
        <v>4</v>
      </c>
      <c r="O153" s="143">
        <v>5</v>
      </c>
      <c r="P153" s="143">
        <v>7</v>
      </c>
      <c r="Q153" s="143">
        <v>5</v>
      </c>
      <c r="R153" s="143">
        <v>4</v>
      </c>
      <c r="S153" s="108">
        <f>SUM(L153:R153)</f>
        <v>35</v>
      </c>
      <c r="T153" s="177">
        <v>5</v>
      </c>
      <c r="U153" s="175">
        <v>1</v>
      </c>
      <c r="V153" s="174">
        <v>3</v>
      </c>
      <c r="W153" s="174">
        <v>6</v>
      </c>
      <c r="X153" s="174">
        <v>5</v>
      </c>
      <c r="Y153" s="174">
        <v>4</v>
      </c>
      <c r="Z153" s="174">
        <v>1</v>
      </c>
      <c r="AA153" s="174">
        <v>4</v>
      </c>
      <c r="AB153" s="108">
        <f>SUM(U153:AA153)</f>
        <v>24</v>
      </c>
      <c r="AC153" s="226">
        <v>3</v>
      </c>
      <c r="AD153" s="175">
        <v>7</v>
      </c>
      <c r="AE153" s="143">
        <v>7</v>
      </c>
      <c r="AF153" s="143">
        <v>6</v>
      </c>
      <c r="AG153" s="143">
        <v>7</v>
      </c>
      <c r="AH153" s="143">
        <v>7</v>
      </c>
      <c r="AI153" s="143">
        <v>5</v>
      </c>
      <c r="AJ153" s="143">
        <v>6</v>
      </c>
      <c r="AK153" s="108">
        <f>SUM(AD153:AJ153)</f>
        <v>45</v>
      </c>
      <c r="AL153" s="177">
        <v>7</v>
      </c>
      <c r="AM153" s="249">
        <f>K153+T153+AC153+AL153</f>
        <v>22</v>
      </c>
      <c r="AN153" s="252">
        <v>5</v>
      </c>
    </row>
    <row r="154" spans="1:44" x14ac:dyDescent="0.3">
      <c r="A154" s="166">
        <v>147</v>
      </c>
      <c r="B154" s="104" t="s">
        <v>210</v>
      </c>
      <c r="C154" s="142">
        <v>5</v>
      </c>
      <c r="D154" s="143">
        <v>3</v>
      </c>
      <c r="E154" s="143">
        <v>5</v>
      </c>
      <c r="F154" s="143">
        <v>6</v>
      </c>
      <c r="G154" s="143">
        <v>7</v>
      </c>
      <c r="H154" s="143">
        <v>3</v>
      </c>
      <c r="I154" s="143">
        <v>6</v>
      </c>
      <c r="J154" s="108">
        <f>SUM(C154:I154)</f>
        <v>35</v>
      </c>
      <c r="K154" s="178">
        <v>5</v>
      </c>
      <c r="L154" s="175">
        <v>7</v>
      </c>
      <c r="M154" s="143">
        <v>4</v>
      </c>
      <c r="N154" s="143">
        <v>6</v>
      </c>
      <c r="O154" s="143">
        <v>6</v>
      </c>
      <c r="P154" s="143">
        <v>6</v>
      </c>
      <c r="Q154" s="143">
        <v>4</v>
      </c>
      <c r="R154" s="143">
        <v>7</v>
      </c>
      <c r="S154" s="108">
        <f>SUM(L154:R154)</f>
        <v>40</v>
      </c>
      <c r="T154" s="177">
        <v>7</v>
      </c>
      <c r="U154" s="175">
        <v>3</v>
      </c>
      <c r="V154" s="174">
        <v>5</v>
      </c>
      <c r="W154" s="174">
        <v>3</v>
      </c>
      <c r="X154" s="174">
        <v>7</v>
      </c>
      <c r="Y154" s="174">
        <v>7</v>
      </c>
      <c r="Z154" s="174">
        <v>7</v>
      </c>
      <c r="AA154" s="174">
        <v>6</v>
      </c>
      <c r="AB154" s="108">
        <f>SUM(U154:AA154)</f>
        <v>38</v>
      </c>
      <c r="AC154" s="109">
        <v>6</v>
      </c>
      <c r="AD154" s="175">
        <v>6</v>
      </c>
      <c r="AE154" s="143">
        <v>3</v>
      </c>
      <c r="AF154" s="143">
        <v>5</v>
      </c>
      <c r="AG154" s="143">
        <v>1</v>
      </c>
      <c r="AH154" s="143">
        <v>6</v>
      </c>
      <c r="AI154" s="143">
        <v>2</v>
      </c>
      <c r="AJ154" s="143">
        <v>2</v>
      </c>
      <c r="AK154" s="108">
        <f>SUM(AD154:AJ154)</f>
        <v>25</v>
      </c>
      <c r="AL154" s="177">
        <v>4</v>
      </c>
      <c r="AM154" s="249">
        <f>K154+T154+AC154+AL154</f>
        <v>22</v>
      </c>
      <c r="AN154" s="253">
        <v>6</v>
      </c>
    </row>
    <row r="155" spans="1:44" ht="19.5" thickBot="1" x14ac:dyDescent="0.35">
      <c r="A155" s="166">
        <v>140</v>
      </c>
      <c r="B155" s="104" t="s">
        <v>92</v>
      </c>
      <c r="C155" s="142">
        <v>6</v>
      </c>
      <c r="D155" s="143">
        <v>7</v>
      </c>
      <c r="E155" s="143">
        <v>7</v>
      </c>
      <c r="F155" s="143">
        <v>5</v>
      </c>
      <c r="G155" s="263">
        <v>3</v>
      </c>
      <c r="H155" s="143">
        <v>5</v>
      </c>
      <c r="I155" s="143">
        <v>7</v>
      </c>
      <c r="J155" s="108">
        <f t="shared" si="66"/>
        <v>40</v>
      </c>
      <c r="K155" s="178">
        <v>6</v>
      </c>
      <c r="L155" s="175">
        <v>6</v>
      </c>
      <c r="M155" s="143">
        <v>7</v>
      </c>
      <c r="N155" s="143">
        <v>7</v>
      </c>
      <c r="O155" s="143">
        <v>7</v>
      </c>
      <c r="P155" s="143">
        <v>4</v>
      </c>
      <c r="Q155" s="143">
        <v>2</v>
      </c>
      <c r="R155" s="143">
        <v>6</v>
      </c>
      <c r="S155" s="108">
        <f t="shared" si="67"/>
        <v>39</v>
      </c>
      <c r="T155" s="177">
        <v>6</v>
      </c>
      <c r="U155" s="175">
        <v>7</v>
      </c>
      <c r="V155" s="174">
        <v>7</v>
      </c>
      <c r="W155" s="174">
        <v>7</v>
      </c>
      <c r="X155" s="174">
        <v>6</v>
      </c>
      <c r="Y155" s="174">
        <v>6</v>
      </c>
      <c r="Z155" s="174">
        <v>2</v>
      </c>
      <c r="AA155" s="174">
        <v>7</v>
      </c>
      <c r="AB155" s="108">
        <f t="shared" si="68"/>
        <v>42</v>
      </c>
      <c r="AC155" s="109">
        <v>7</v>
      </c>
      <c r="AD155" s="175">
        <v>4</v>
      </c>
      <c r="AE155" s="143">
        <v>5</v>
      </c>
      <c r="AF155" s="143">
        <v>7</v>
      </c>
      <c r="AG155" s="143">
        <v>6</v>
      </c>
      <c r="AH155" s="143">
        <v>4</v>
      </c>
      <c r="AI155" s="143">
        <v>3</v>
      </c>
      <c r="AJ155" s="143">
        <v>7</v>
      </c>
      <c r="AK155" s="108">
        <f t="shared" si="69"/>
        <v>36</v>
      </c>
      <c r="AL155" s="177">
        <v>6</v>
      </c>
      <c r="AM155" s="250">
        <f t="shared" si="61"/>
        <v>25</v>
      </c>
      <c r="AN155" s="254">
        <v>7</v>
      </c>
    </row>
    <row r="156" spans="1:44" ht="19.5" thickBot="1" x14ac:dyDescent="0.35">
      <c r="A156" s="156"/>
      <c r="B156" s="240" t="s">
        <v>212</v>
      </c>
      <c r="C156" s="225" t="s">
        <v>288</v>
      </c>
      <c r="D156" s="80"/>
      <c r="E156" s="80"/>
      <c r="F156" s="80"/>
      <c r="G156" s="80"/>
      <c r="H156" s="80"/>
      <c r="I156" s="80"/>
      <c r="J156" s="80"/>
      <c r="K156" s="81"/>
      <c r="L156" s="225" t="s">
        <v>289</v>
      </c>
      <c r="M156" s="80"/>
      <c r="N156" s="80"/>
      <c r="O156" s="80"/>
      <c r="P156" s="80"/>
      <c r="Q156" s="80"/>
      <c r="R156" s="80"/>
      <c r="S156" s="80"/>
      <c r="T156" s="81"/>
      <c r="U156" s="160" t="s">
        <v>290</v>
      </c>
      <c r="V156" s="158"/>
      <c r="W156" s="158"/>
      <c r="X156" s="158"/>
      <c r="Y156" s="158"/>
      <c r="Z156" s="158"/>
      <c r="AA156" s="158"/>
      <c r="AB156" s="158"/>
      <c r="AC156" s="159"/>
      <c r="AD156" s="160" t="s">
        <v>291</v>
      </c>
      <c r="AE156" s="158"/>
      <c r="AF156" s="158"/>
      <c r="AG156" s="158"/>
      <c r="AH156" s="158"/>
      <c r="AI156" s="158"/>
      <c r="AJ156" s="158"/>
      <c r="AK156" s="158"/>
      <c r="AL156" s="159"/>
    </row>
    <row r="157" spans="1:44" ht="19.5" thickBot="1" x14ac:dyDescent="0.35">
      <c r="A157" s="146"/>
      <c r="B157" s="147"/>
      <c r="C157" s="200" t="s">
        <v>109</v>
      </c>
      <c r="D157" s="201" t="s">
        <v>110</v>
      </c>
      <c r="E157" s="201" t="s">
        <v>111</v>
      </c>
      <c r="F157" s="201" t="s">
        <v>112</v>
      </c>
      <c r="G157" s="201" t="s">
        <v>113</v>
      </c>
      <c r="H157" s="201" t="s">
        <v>114</v>
      </c>
      <c r="I157" s="202" t="s">
        <v>115</v>
      </c>
      <c r="J157" s="218" t="s">
        <v>116</v>
      </c>
      <c r="K157" s="219" t="s">
        <v>257</v>
      </c>
      <c r="L157" s="217" t="s">
        <v>109</v>
      </c>
      <c r="M157" s="201" t="s">
        <v>110</v>
      </c>
      <c r="N157" s="201" t="s">
        <v>111</v>
      </c>
      <c r="O157" s="201" t="s">
        <v>112</v>
      </c>
      <c r="P157" s="201" t="s">
        <v>113</v>
      </c>
      <c r="Q157" s="201" t="s">
        <v>114</v>
      </c>
      <c r="R157" s="202" t="s">
        <v>115</v>
      </c>
      <c r="S157" s="218" t="s">
        <v>116</v>
      </c>
      <c r="T157" s="219" t="s">
        <v>257</v>
      </c>
      <c r="U157" s="217" t="s">
        <v>109</v>
      </c>
      <c r="V157" s="201" t="s">
        <v>110</v>
      </c>
      <c r="W157" s="201" t="s">
        <v>111</v>
      </c>
      <c r="X157" s="201" t="s">
        <v>112</v>
      </c>
      <c r="Y157" s="201" t="s">
        <v>113</v>
      </c>
      <c r="Z157" s="201" t="s">
        <v>114</v>
      </c>
      <c r="AA157" s="202" t="s">
        <v>115</v>
      </c>
      <c r="AB157" s="218" t="s">
        <v>116</v>
      </c>
      <c r="AC157" s="219" t="s">
        <v>257</v>
      </c>
      <c r="AD157" s="217" t="s">
        <v>109</v>
      </c>
      <c r="AE157" s="201" t="s">
        <v>110</v>
      </c>
      <c r="AF157" s="201" t="s">
        <v>111</v>
      </c>
      <c r="AG157" s="201" t="s">
        <v>112</v>
      </c>
      <c r="AH157" s="201" t="s">
        <v>113</v>
      </c>
      <c r="AI157" s="201" t="s">
        <v>114</v>
      </c>
      <c r="AJ157" s="202" t="s">
        <v>115</v>
      </c>
      <c r="AK157" s="218" t="s">
        <v>116</v>
      </c>
      <c r="AL157" s="219" t="s">
        <v>257</v>
      </c>
      <c r="AM157" s="203" t="s">
        <v>116</v>
      </c>
      <c r="AN157" s="204" t="s">
        <v>257</v>
      </c>
    </row>
    <row r="158" spans="1:44" x14ac:dyDescent="0.3">
      <c r="A158" s="167">
        <v>150</v>
      </c>
      <c r="B158" s="136" t="s">
        <v>213</v>
      </c>
      <c r="C158" s="168">
        <v>1</v>
      </c>
      <c r="D158" s="169">
        <v>1</v>
      </c>
      <c r="E158" s="169">
        <v>1</v>
      </c>
      <c r="F158" s="169">
        <v>1</v>
      </c>
      <c r="G158" s="169">
        <v>1</v>
      </c>
      <c r="H158" s="169">
        <v>1</v>
      </c>
      <c r="I158" s="170">
        <v>1</v>
      </c>
      <c r="J158" s="140">
        <f t="shared" ref="J158:J159" si="70">SUM(C158:I158)</f>
        <v>7</v>
      </c>
      <c r="K158" s="141">
        <v>1</v>
      </c>
      <c r="L158" s="137">
        <v>1</v>
      </c>
      <c r="M158" s="138">
        <v>1</v>
      </c>
      <c r="N158" s="138">
        <v>1</v>
      </c>
      <c r="O158" s="138">
        <v>1</v>
      </c>
      <c r="P158" s="138">
        <v>1</v>
      </c>
      <c r="Q158" s="138">
        <v>1</v>
      </c>
      <c r="R158" s="139">
        <v>1</v>
      </c>
      <c r="S158" s="140">
        <f t="shared" ref="S158:S159" si="71">SUM(L158:R158)</f>
        <v>7</v>
      </c>
      <c r="T158" s="141">
        <v>1</v>
      </c>
      <c r="U158" s="137">
        <v>1</v>
      </c>
      <c r="V158" s="138">
        <v>1</v>
      </c>
      <c r="W158" s="138">
        <v>1</v>
      </c>
      <c r="X158" s="138">
        <v>1</v>
      </c>
      <c r="Y158" s="138">
        <v>1</v>
      </c>
      <c r="Z158" s="138">
        <v>1</v>
      </c>
      <c r="AA158" s="139">
        <v>1</v>
      </c>
      <c r="AB158" s="140">
        <f t="shared" ref="AB158:AB159" si="72">SUM(U158:AA158)</f>
        <v>7</v>
      </c>
      <c r="AC158" s="163">
        <v>1</v>
      </c>
      <c r="AD158" s="171">
        <v>1</v>
      </c>
      <c r="AE158" s="169">
        <v>1</v>
      </c>
      <c r="AF158" s="169">
        <v>1</v>
      </c>
      <c r="AG158" s="169">
        <v>1</v>
      </c>
      <c r="AH158" s="169">
        <v>2</v>
      </c>
      <c r="AI158" s="169">
        <v>1</v>
      </c>
      <c r="AJ158" s="169">
        <v>2</v>
      </c>
      <c r="AK158" s="140">
        <f t="shared" ref="AK158:AK159" si="73">SUM(AD158:AJ158)</f>
        <v>9</v>
      </c>
      <c r="AL158" s="163">
        <v>1</v>
      </c>
      <c r="AM158" s="248">
        <f t="shared" si="61"/>
        <v>4</v>
      </c>
      <c r="AN158" s="251">
        <v>1</v>
      </c>
    </row>
    <row r="159" spans="1:44" ht="19.5" thickBot="1" x14ac:dyDescent="0.35">
      <c r="A159" s="172">
        <v>151</v>
      </c>
      <c r="B159" s="117" t="s">
        <v>80</v>
      </c>
      <c r="C159" s="118">
        <v>2</v>
      </c>
      <c r="D159" s="119">
        <v>2</v>
      </c>
      <c r="E159" s="119">
        <v>2</v>
      </c>
      <c r="F159" s="119">
        <v>2</v>
      </c>
      <c r="G159" s="119">
        <v>2</v>
      </c>
      <c r="H159" s="119">
        <v>2</v>
      </c>
      <c r="I159" s="120">
        <v>2</v>
      </c>
      <c r="J159" s="140">
        <f t="shared" si="70"/>
        <v>14</v>
      </c>
      <c r="K159" s="109">
        <v>2</v>
      </c>
      <c r="L159" s="137">
        <v>2</v>
      </c>
      <c r="M159" s="138">
        <v>2</v>
      </c>
      <c r="N159" s="138">
        <v>2</v>
      </c>
      <c r="O159" s="138">
        <v>2</v>
      </c>
      <c r="P159" s="138">
        <v>2</v>
      </c>
      <c r="Q159" s="138">
        <v>2</v>
      </c>
      <c r="R159" s="139">
        <v>2</v>
      </c>
      <c r="S159" s="140">
        <f t="shared" si="71"/>
        <v>14</v>
      </c>
      <c r="T159" s="109">
        <v>2</v>
      </c>
      <c r="U159" s="137">
        <v>2</v>
      </c>
      <c r="V159" s="138">
        <v>2</v>
      </c>
      <c r="W159" s="138">
        <v>2</v>
      </c>
      <c r="X159" s="138">
        <v>2</v>
      </c>
      <c r="Y159" s="138">
        <v>2</v>
      </c>
      <c r="Z159" s="138">
        <v>2</v>
      </c>
      <c r="AA159" s="139">
        <v>2</v>
      </c>
      <c r="AB159" s="140">
        <f t="shared" si="72"/>
        <v>14</v>
      </c>
      <c r="AC159" s="145">
        <v>2</v>
      </c>
      <c r="AD159" s="173">
        <v>2</v>
      </c>
      <c r="AE159" s="119">
        <v>2</v>
      </c>
      <c r="AF159" s="119">
        <v>2</v>
      </c>
      <c r="AG159" s="119">
        <v>2</v>
      </c>
      <c r="AH159" s="119">
        <v>1</v>
      </c>
      <c r="AI159" s="119">
        <v>2</v>
      </c>
      <c r="AJ159" s="119">
        <v>1</v>
      </c>
      <c r="AK159" s="140">
        <f t="shared" si="73"/>
        <v>12</v>
      </c>
      <c r="AL159" s="155">
        <v>2</v>
      </c>
      <c r="AM159" s="250">
        <f t="shared" si="61"/>
        <v>8</v>
      </c>
      <c r="AN159" s="260">
        <v>2</v>
      </c>
    </row>
    <row r="160" spans="1:44" ht="19.5" thickBot="1" x14ac:dyDescent="0.35">
      <c r="A160" s="156"/>
      <c r="B160" s="240" t="s">
        <v>265</v>
      </c>
      <c r="C160" s="225" t="s">
        <v>288</v>
      </c>
      <c r="D160" s="80"/>
      <c r="E160" s="80"/>
      <c r="F160" s="80"/>
      <c r="G160" s="80"/>
      <c r="H160" s="80"/>
      <c r="I160" s="80"/>
      <c r="J160" s="80"/>
      <c r="K160" s="81"/>
      <c r="L160" s="225" t="s">
        <v>289</v>
      </c>
      <c r="M160" s="80"/>
      <c r="N160" s="80"/>
      <c r="O160" s="80"/>
      <c r="P160" s="80"/>
      <c r="Q160" s="80"/>
      <c r="R160" s="80"/>
      <c r="S160" s="80"/>
      <c r="T160" s="81"/>
      <c r="U160" s="160" t="s">
        <v>290</v>
      </c>
      <c r="V160" s="158"/>
      <c r="W160" s="158"/>
      <c r="X160" s="158"/>
      <c r="Y160" s="158"/>
      <c r="Z160" s="158"/>
      <c r="AA160" s="158"/>
      <c r="AB160" s="158"/>
      <c r="AC160" s="159"/>
      <c r="AD160" s="160" t="s">
        <v>291</v>
      </c>
      <c r="AE160" s="158"/>
      <c r="AF160" s="158"/>
      <c r="AG160" s="158"/>
      <c r="AH160" s="158"/>
      <c r="AI160" s="158"/>
      <c r="AJ160" s="158"/>
      <c r="AK160" s="158"/>
      <c r="AL160" s="159"/>
    </row>
    <row r="161" spans="1:40" ht="19.5" thickBot="1" x14ac:dyDescent="0.35">
      <c r="A161" s="146"/>
      <c r="B161" s="147"/>
      <c r="C161" s="200" t="s">
        <v>109</v>
      </c>
      <c r="D161" s="201" t="s">
        <v>110</v>
      </c>
      <c r="E161" s="201" t="s">
        <v>111</v>
      </c>
      <c r="F161" s="201" t="s">
        <v>112</v>
      </c>
      <c r="G161" s="201" t="s">
        <v>113</v>
      </c>
      <c r="H161" s="201" t="s">
        <v>114</v>
      </c>
      <c r="I161" s="202" t="s">
        <v>115</v>
      </c>
      <c r="J161" s="218" t="s">
        <v>116</v>
      </c>
      <c r="K161" s="219" t="s">
        <v>257</v>
      </c>
      <c r="L161" s="217" t="s">
        <v>109</v>
      </c>
      <c r="M161" s="201" t="s">
        <v>110</v>
      </c>
      <c r="N161" s="201" t="s">
        <v>111</v>
      </c>
      <c r="O161" s="201" t="s">
        <v>112</v>
      </c>
      <c r="P161" s="201" t="s">
        <v>113</v>
      </c>
      <c r="Q161" s="201" t="s">
        <v>114</v>
      </c>
      <c r="R161" s="202" t="s">
        <v>115</v>
      </c>
      <c r="S161" s="218" t="s">
        <v>116</v>
      </c>
      <c r="T161" s="219" t="s">
        <v>257</v>
      </c>
      <c r="U161" s="217" t="s">
        <v>109</v>
      </c>
      <c r="V161" s="201" t="s">
        <v>110</v>
      </c>
      <c r="W161" s="201" t="s">
        <v>111</v>
      </c>
      <c r="X161" s="201" t="s">
        <v>112</v>
      </c>
      <c r="Y161" s="201" t="s">
        <v>113</v>
      </c>
      <c r="Z161" s="201" t="s">
        <v>114</v>
      </c>
      <c r="AA161" s="202" t="s">
        <v>115</v>
      </c>
      <c r="AB161" s="218" t="s">
        <v>116</v>
      </c>
      <c r="AC161" s="219" t="s">
        <v>257</v>
      </c>
      <c r="AD161" s="217" t="s">
        <v>109</v>
      </c>
      <c r="AE161" s="201" t="s">
        <v>110</v>
      </c>
      <c r="AF161" s="201" t="s">
        <v>111</v>
      </c>
      <c r="AG161" s="201" t="s">
        <v>112</v>
      </c>
      <c r="AH161" s="201" t="s">
        <v>113</v>
      </c>
      <c r="AI161" s="201" t="s">
        <v>114</v>
      </c>
      <c r="AJ161" s="202" t="s">
        <v>115</v>
      </c>
      <c r="AK161" s="218" t="s">
        <v>116</v>
      </c>
      <c r="AL161" s="219" t="s">
        <v>257</v>
      </c>
      <c r="AM161" s="203" t="s">
        <v>116</v>
      </c>
      <c r="AN161" s="204" t="s">
        <v>257</v>
      </c>
    </row>
    <row r="162" spans="1:40" x14ac:dyDescent="0.3">
      <c r="A162" s="167">
        <v>154</v>
      </c>
      <c r="B162" s="136" t="s">
        <v>214</v>
      </c>
      <c r="C162" s="168">
        <v>1</v>
      </c>
      <c r="D162" s="169">
        <v>1</v>
      </c>
      <c r="E162" s="169">
        <v>2</v>
      </c>
      <c r="F162" s="169">
        <v>1</v>
      </c>
      <c r="G162" s="169">
        <v>1</v>
      </c>
      <c r="H162" s="169">
        <v>1</v>
      </c>
      <c r="I162" s="170">
        <v>1</v>
      </c>
      <c r="J162" s="140">
        <f>SUM(C162:I162)</f>
        <v>8</v>
      </c>
      <c r="K162" s="141">
        <v>1</v>
      </c>
      <c r="L162" s="137">
        <v>1</v>
      </c>
      <c r="M162" s="138">
        <v>1</v>
      </c>
      <c r="N162" s="138">
        <v>1</v>
      </c>
      <c r="O162" s="138">
        <v>1</v>
      </c>
      <c r="P162" s="138">
        <v>1</v>
      </c>
      <c r="Q162" s="138">
        <v>1</v>
      </c>
      <c r="R162" s="139">
        <v>1</v>
      </c>
      <c r="S162" s="140">
        <f>SUM(L162:R162)</f>
        <v>7</v>
      </c>
      <c r="T162" s="141">
        <v>1</v>
      </c>
      <c r="U162" s="137">
        <v>1</v>
      </c>
      <c r="V162" s="138">
        <v>2</v>
      </c>
      <c r="W162" s="138">
        <v>1</v>
      </c>
      <c r="X162" s="138">
        <v>1</v>
      </c>
      <c r="Y162" s="138">
        <v>1</v>
      </c>
      <c r="Z162" s="138">
        <v>1</v>
      </c>
      <c r="AA162" s="139">
        <v>1</v>
      </c>
      <c r="AB162" s="140">
        <f>SUM(U162:AA162)</f>
        <v>8</v>
      </c>
      <c r="AC162" s="163">
        <v>1</v>
      </c>
      <c r="AD162" s="171">
        <v>1</v>
      </c>
      <c r="AE162" s="169">
        <v>1</v>
      </c>
      <c r="AF162" s="169">
        <v>1</v>
      </c>
      <c r="AG162" s="169">
        <v>1</v>
      </c>
      <c r="AH162" s="169">
        <v>2</v>
      </c>
      <c r="AI162" s="169">
        <v>2</v>
      </c>
      <c r="AJ162" s="169">
        <v>1</v>
      </c>
      <c r="AK162" s="140">
        <f>SUM(AD162:AJ162)</f>
        <v>9</v>
      </c>
      <c r="AL162" s="163">
        <v>1</v>
      </c>
      <c r="AM162" s="248">
        <f>K162+T162+AC162+AL162</f>
        <v>4</v>
      </c>
      <c r="AN162" s="251">
        <v>1</v>
      </c>
    </row>
    <row r="163" spans="1:40" ht="19.5" thickBot="1" x14ac:dyDescent="0.35">
      <c r="A163" s="172">
        <v>153</v>
      </c>
      <c r="B163" s="117" t="s">
        <v>76</v>
      </c>
      <c r="C163" s="118">
        <v>2</v>
      </c>
      <c r="D163" s="119">
        <v>2</v>
      </c>
      <c r="E163" s="119">
        <v>1</v>
      </c>
      <c r="F163" s="119">
        <v>2</v>
      </c>
      <c r="G163" s="119">
        <v>2</v>
      </c>
      <c r="H163" s="119">
        <v>2</v>
      </c>
      <c r="I163" s="120">
        <v>2</v>
      </c>
      <c r="J163" s="140">
        <f t="shared" ref="J163" si="74">SUM(C163:I163)</f>
        <v>13</v>
      </c>
      <c r="K163" s="109">
        <v>2</v>
      </c>
      <c r="L163" s="137">
        <v>2</v>
      </c>
      <c r="M163" s="138">
        <v>2</v>
      </c>
      <c r="N163" s="138">
        <v>2</v>
      </c>
      <c r="O163" s="138">
        <v>2</v>
      </c>
      <c r="P163" s="138">
        <v>2</v>
      </c>
      <c r="Q163" s="138">
        <v>2</v>
      </c>
      <c r="R163" s="139">
        <v>2</v>
      </c>
      <c r="S163" s="140">
        <f t="shared" ref="S163" si="75">SUM(L163:R163)</f>
        <v>14</v>
      </c>
      <c r="T163" s="109">
        <v>2</v>
      </c>
      <c r="U163" s="137">
        <v>2</v>
      </c>
      <c r="V163" s="138">
        <v>1</v>
      </c>
      <c r="W163" s="138">
        <v>2</v>
      </c>
      <c r="X163" s="138">
        <v>2</v>
      </c>
      <c r="Y163" s="138">
        <v>2</v>
      </c>
      <c r="Z163" s="138">
        <v>2</v>
      </c>
      <c r="AA163" s="139">
        <v>2</v>
      </c>
      <c r="AB163" s="140">
        <f t="shared" ref="AB163" si="76">SUM(U163:AA163)</f>
        <v>13</v>
      </c>
      <c r="AC163" s="145">
        <v>2</v>
      </c>
      <c r="AD163" s="173">
        <v>2</v>
      </c>
      <c r="AE163" s="119">
        <v>2</v>
      </c>
      <c r="AF163" s="119">
        <v>2</v>
      </c>
      <c r="AG163" s="119">
        <v>2</v>
      </c>
      <c r="AH163" s="119">
        <v>1</v>
      </c>
      <c r="AI163" s="119">
        <v>1</v>
      </c>
      <c r="AJ163" s="119">
        <v>2</v>
      </c>
      <c r="AK163" s="140">
        <f t="shared" ref="AK163" si="77">SUM(AD163:AJ163)</f>
        <v>12</v>
      </c>
      <c r="AL163" s="155">
        <v>2</v>
      </c>
      <c r="AM163" s="250">
        <f t="shared" si="61"/>
        <v>8</v>
      </c>
      <c r="AN163" s="260">
        <v>2</v>
      </c>
    </row>
    <row r="164" spans="1:40" ht="19.5" thickBot="1" x14ac:dyDescent="0.35">
      <c r="A164" s="156"/>
      <c r="B164" s="240" t="s">
        <v>215</v>
      </c>
      <c r="C164" s="225" t="s">
        <v>288</v>
      </c>
      <c r="D164" s="80"/>
      <c r="E164" s="80"/>
      <c r="F164" s="80"/>
      <c r="G164" s="80"/>
      <c r="H164" s="80"/>
      <c r="I164" s="80"/>
      <c r="J164" s="80"/>
      <c r="K164" s="81"/>
      <c r="L164" s="225" t="s">
        <v>289</v>
      </c>
      <c r="M164" s="80"/>
      <c r="N164" s="80"/>
      <c r="O164" s="80"/>
      <c r="P164" s="80"/>
      <c r="Q164" s="80"/>
      <c r="R164" s="80"/>
      <c r="S164" s="80"/>
      <c r="T164" s="81"/>
      <c r="U164" s="160" t="s">
        <v>290</v>
      </c>
      <c r="V164" s="158"/>
      <c r="W164" s="158"/>
      <c r="X164" s="158"/>
      <c r="Y164" s="158"/>
      <c r="Z164" s="158"/>
      <c r="AA164" s="158"/>
      <c r="AB164" s="158"/>
      <c r="AC164" s="159"/>
      <c r="AD164" s="160" t="s">
        <v>301</v>
      </c>
      <c r="AE164" s="158"/>
      <c r="AF164" s="158"/>
      <c r="AG164" s="158"/>
      <c r="AH164" s="158"/>
      <c r="AI164" s="158"/>
      <c r="AJ164" s="158"/>
      <c r="AK164" s="158"/>
      <c r="AL164" s="159"/>
    </row>
    <row r="165" spans="1:40" ht="19.5" thickBot="1" x14ac:dyDescent="0.35">
      <c r="A165" s="146"/>
      <c r="B165" s="147"/>
      <c r="C165" s="200" t="s">
        <v>109</v>
      </c>
      <c r="D165" s="201" t="s">
        <v>110</v>
      </c>
      <c r="E165" s="201" t="s">
        <v>111</v>
      </c>
      <c r="F165" s="201" t="s">
        <v>112</v>
      </c>
      <c r="G165" s="201" t="s">
        <v>113</v>
      </c>
      <c r="H165" s="201" t="s">
        <v>114</v>
      </c>
      <c r="I165" s="202" t="s">
        <v>115</v>
      </c>
      <c r="J165" s="218" t="s">
        <v>116</v>
      </c>
      <c r="K165" s="219" t="s">
        <v>257</v>
      </c>
      <c r="L165" s="217" t="s">
        <v>109</v>
      </c>
      <c r="M165" s="201" t="s">
        <v>110</v>
      </c>
      <c r="N165" s="201" t="s">
        <v>111</v>
      </c>
      <c r="O165" s="201" t="s">
        <v>112</v>
      </c>
      <c r="P165" s="201" t="s">
        <v>113</v>
      </c>
      <c r="Q165" s="201" t="s">
        <v>114</v>
      </c>
      <c r="R165" s="202" t="s">
        <v>115</v>
      </c>
      <c r="S165" s="218" t="s">
        <v>116</v>
      </c>
      <c r="T165" s="219" t="s">
        <v>257</v>
      </c>
      <c r="U165" s="217" t="s">
        <v>109</v>
      </c>
      <c r="V165" s="201" t="s">
        <v>110</v>
      </c>
      <c r="W165" s="201" t="s">
        <v>111</v>
      </c>
      <c r="X165" s="201" t="s">
        <v>112</v>
      </c>
      <c r="Y165" s="201" t="s">
        <v>113</v>
      </c>
      <c r="Z165" s="201" t="s">
        <v>114</v>
      </c>
      <c r="AA165" s="202" t="s">
        <v>115</v>
      </c>
      <c r="AB165" s="218" t="s">
        <v>116</v>
      </c>
      <c r="AC165" s="219" t="s">
        <v>257</v>
      </c>
      <c r="AD165" s="217" t="s">
        <v>109</v>
      </c>
      <c r="AE165" s="201" t="s">
        <v>110</v>
      </c>
      <c r="AF165" s="201" t="s">
        <v>111</v>
      </c>
      <c r="AG165" s="201" t="s">
        <v>112</v>
      </c>
      <c r="AH165" s="201" t="s">
        <v>113</v>
      </c>
      <c r="AI165" s="201" t="s">
        <v>114</v>
      </c>
      <c r="AJ165" s="202" t="s">
        <v>115</v>
      </c>
      <c r="AK165" s="218" t="s">
        <v>116</v>
      </c>
      <c r="AL165" s="219" t="s">
        <v>257</v>
      </c>
      <c r="AM165" s="203" t="s">
        <v>116</v>
      </c>
      <c r="AN165" s="204" t="s">
        <v>257</v>
      </c>
    </row>
    <row r="166" spans="1:40" x14ac:dyDescent="0.3">
      <c r="A166" s="167">
        <v>157</v>
      </c>
      <c r="B166" s="136" t="s">
        <v>79</v>
      </c>
      <c r="C166" s="168">
        <v>2</v>
      </c>
      <c r="D166" s="169">
        <v>1</v>
      </c>
      <c r="E166" s="169">
        <v>1</v>
      </c>
      <c r="F166" s="169">
        <v>2</v>
      </c>
      <c r="G166" s="169">
        <v>1</v>
      </c>
      <c r="H166" s="169">
        <v>1</v>
      </c>
      <c r="I166" s="170">
        <v>2</v>
      </c>
      <c r="J166" s="140">
        <f>SUM(C166:I166)</f>
        <v>10</v>
      </c>
      <c r="K166" s="141">
        <v>1</v>
      </c>
      <c r="L166" s="137">
        <v>1</v>
      </c>
      <c r="M166" s="138">
        <v>1</v>
      </c>
      <c r="N166" s="138">
        <v>1</v>
      </c>
      <c r="O166" s="138">
        <v>1</v>
      </c>
      <c r="P166" s="138">
        <v>1</v>
      </c>
      <c r="Q166" s="138">
        <v>1</v>
      </c>
      <c r="R166" s="139">
        <v>1</v>
      </c>
      <c r="S166" s="140">
        <f>SUM(L166:R166)</f>
        <v>7</v>
      </c>
      <c r="T166" s="141">
        <v>1</v>
      </c>
      <c r="U166" s="137">
        <v>1</v>
      </c>
      <c r="V166" s="138">
        <v>1</v>
      </c>
      <c r="W166" s="138">
        <v>1</v>
      </c>
      <c r="X166" s="138">
        <v>1</v>
      </c>
      <c r="Y166" s="138">
        <v>1</v>
      </c>
      <c r="Z166" s="138">
        <v>1</v>
      </c>
      <c r="AA166" s="139">
        <v>1</v>
      </c>
      <c r="AB166" s="140">
        <f>SUM(U166:AA166)</f>
        <v>7</v>
      </c>
      <c r="AC166" s="163">
        <v>1</v>
      </c>
      <c r="AD166" s="171">
        <v>1</v>
      </c>
      <c r="AE166" s="169">
        <v>1</v>
      </c>
      <c r="AF166" s="169">
        <v>1</v>
      </c>
      <c r="AG166" s="169">
        <v>1</v>
      </c>
      <c r="AH166" s="169">
        <v>1</v>
      </c>
      <c r="AI166" s="169">
        <v>2</v>
      </c>
      <c r="AJ166" s="169">
        <v>1</v>
      </c>
      <c r="AK166" s="140">
        <f>SUM(AD166:AJ166)</f>
        <v>8</v>
      </c>
      <c r="AL166" s="163">
        <v>1</v>
      </c>
      <c r="AM166" s="248">
        <f>K166+T166+AC166+AL166</f>
        <v>4</v>
      </c>
      <c r="AN166" s="251">
        <v>1</v>
      </c>
    </row>
    <row r="167" spans="1:40" ht="19.5" thickBot="1" x14ac:dyDescent="0.35">
      <c r="A167" s="172">
        <v>155</v>
      </c>
      <c r="B167" s="117" t="s">
        <v>96</v>
      </c>
      <c r="C167" s="118">
        <v>1</v>
      </c>
      <c r="D167" s="119">
        <v>2</v>
      </c>
      <c r="E167" s="119">
        <v>2</v>
      </c>
      <c r="F167" s="119">
        <v>1</v>
      </c>
      <c r="G167" s="119">
        <v>2</v>
      </c>
      <c r="H167" s="119">
        <v>2</v>
      </c>
      <c r="I167" s="120">
        <v>1</v>
      </c>
      <c r="J167" s="140">
        <f t="shared" ref="J167" si="78">SUM(C167:I167)</f>
        <v>11</v>
      </c>
      <c r="K167" s="109">
        <v>2</v>
      </c>
      <c r="L167" s="137">
        <v>2</v>
      </c>
      <c r="M167" s="138">
        <v>2</v>
      </c>
      <c r="N167" s="138">
        <v>2</v>
      </c>
      <c r="O167" s="138">
        <v>2</v>
      </c>
      <c r="P167" s="138">
        <v>2</v>
      </c>
      <c r="Q167" s="138">
        <v>2</v>
      </c>
      <c r="R167" s="139">
        <v>2</v>
      </c>
      <c r="S167" s="140">
        <f t="shared" ref="S167" si="79">SUM(L167:R167)</f>
        <v>14</v>
      </c>
      <c r="T167" s="109">
        <v>2</v>
      </c>
      <c r="U167" s="137">
        <v>2</v>
      </c>
      <c r="V167" s="138">
        <v>2</v>
      </c>
      <c r="W167" s="138">
        <v>2</v>
      </c>
      <c r="X167" s="138">
        <v>2</v>
      </c>
      <c r="Y167" s="138">
        <v>2</v>
      </c>
      <c r="Z167" s="138">
        <v>2</v>
      </c>
      <c r="AA167" s="139">
        <v>2</v>
      </c>
      <c r="AB167" s="140">
        <f t="shared" ref="AB167" si="80">SUM(U167:AA167)</f>
        <v>14</v>
      </c>
      <c r="AC167" s="145">
        <v>2</v>
      </c>
      <c r="AD167" s="173">
        <v>2</v>
      </c>
      <c r="AE167" s="119">
        <v>2</v>
      </c>
      <c r="AF167" s="119">
        <v>2</v>
      </c>
      <c r="AG167" s="119">
        <v>2</v>
      </c>
      <c r="AH167" s="119">
        <v>2</v>
      </c>
      <c r="AI167" s="119">
        <v>1</v>
      </c>
      <c r="AJ167" s="119">
        <v>2</v>
      </c>
      <c r="AK167" s="140">
        <f t="shared" ref="AK167" si="81">SUM(AD167:AJ167)</f>
        <v>13</v>
      </c>
      <c r="AL167" s="155">
        <v>2</v>
      </c>
      <c r="AM167" s="250">
        <f t="shared" si="61"/>
        <v>8</v>
      </c>
      <c r="AN167" s="260">
        <v>2</v>
      </c>
    </row>
    <row r="168" spans="1:40" ht="19.5" thickBot="1" x14ac:dyDescent="0.35">
      <c r="A168" s="156"/>
      <c r="B168" s="240" t="s">
        <v>216</v>
      </c>
      <c r="C168" s="225" t="s">
        <v>288</v>
      </c>
      <c r="D168" s="80"/>
      <c r="E168" s="80"/>
      <c r="F168" s="80"/>
      <c r="G168" s="80"/>
      <c r="H168" s="80"/>
      <c r="I168" s="80"/>
      <c r="J168" s="80"/>
      <c r="K168" s="81"/>
      <c r="L168" s="225" t="s">
        <v>289</v>
      </c>
      <c r="M168" s="80"/>
      <c r="N168" s="80"/>
      <c r="O168" s="80"/>
      <c r="P168" s="80"/>
      <c r="Q168" s="80"/>
      <c r="R168" s="80"/>
      <c r="S168" s="80"/>
      <c r="T168" s="81"/>
      <c r="U168" s="160" t="s">
        <v>290</v>
      </c>
      <c r="V168" s="158"/>
      <c r="W168" s="158"/>
      <c r="X168" s="158"/>
      <c r="Y168" s="158"/>
      <c r="Z168" s="158"/>
      <c r="AA168" s="158"/>
      <c r="AB168" s="158"/>
      <c r="AC168" s="159"/>
      <c r="AD168" s="160" t="s">
        <v>301</v>
      </c>
      <c r="AE168" s="158"/>
      <c r="AF168" s="158"/>
      <c r="AG168" s="158"/>
      <c r="AH168" s="158"/>
      <c r="AI168" s="158"/>
      <c r="AJ168" s="158"/>
      <c r="AK168" s="158"/>
      <c r="AL168" s="159"/>
    </row>
    <row r="169" spans="1:40" ht="19.5" thickBot="1" x14ac:dyDescent="0.35">
      <c r="A169" s="146"/>
      <c r="B169" s="147"/>
      <c r="C169" s="200" t="s">
        <v>109</v>
      </c>
      <c r="D169" s="201" t="s">
        <v>110</v>
      </c>
      <c r="E169" s="201" t="s">
        <v>111</v>
      </c>
      <c r="F169" s="201" t="s">
        <v>112</v>
      </c>
      <c r="G169" s="201" t="s">
        <v>113</v>
      </c>
      <c r="H169" s="201" t="s">
        <v>114</v>
      </c>
      <c r="I169" s="202" t="s">
        <v>115</v>
      </c>
      <c r="J169" s="218" t="s">
        <v>116</v>
      </c>
      <c r="K169" s="219" t="s">
        <v>257</v>
      </c>
      <c r="L169" s="217" t="s">
        <v>109</v>
      </c>
      <c r="M169" s="201" t="s">
        <v>110</v>
      </c>
      <c r="N169" s="201" t="s">
        <v>111</v>
      </c>
      <c r="O169" s="201" t="s">
        <v>112</v>
      </c>
      <c r="P169" s="201" t="s">
        <v>113</v>
      </c>
      <c r="Q169" s="201" t="s">
        <v>114</v>
      </c>
      <c r="R169" s="202" t="s">
        <v>115</v>
      </c>
      <c r="S169" s="218" t="s">
        <v>116</v>
      </c>
      <c r="T169" s="219" t="s">
        <v>257</v>
      </c>
      <c r="U169" s="217" t="s">
        <v>109</v>
      </c>
      <c r="V169" s="201" t="s">
        <v>110</v>
      </c>
      <c r="W169" s="201" t="s">
        <v>111</v>
      </c>
      <c r="X169" s="201" t="s">
        <v>112</v>
      </c>
      <c r="Y169" s="201" t="s">
        <v>113</v>
      </c>
      <c r="Z169" s="201" t="s">
        <v>114</v>
      </c>
      <c r="AA169" s="202" t="s">
        <v>115</v>
      </c>
      <c r="AB169" s="218" t="s">
        <v>116</v>
      </c>
      <c r="AC169" s="219" t="s">
        <v>257</v>
      </c>
      <c r="AD169" s="217" t="s">
        <v>109</v>
      </c>
      <c r="AE169" s="201" t="s">
        <v>110</v>
      </c>
      <c r="AF169" s="201" t="s">
        <v>111</v>
      </c>
      <c r="AG169" s="201" t="s">
        <v>112</v>
      </c>
      <c r="AH169" s="201" t="s">
        <v>113</v>
      </c>
      <c r="AI169" s="201" t="s">
        <v>114</v>
      </c>
      <c r="AJ169" s="202" t="s">
        <v>115</v>
      </c>
      <c r="AK169" s="218" t="s">
        <v>116</v>
      </c>
      <c r="AL169" s="219" t="s">
        <v>257</v>
      </c>
      <c r="AM169" s="203" t="s">
        <v>116</v>
      </c>
      <c r="AN169" s="204" t="s">
        <v>257</v>
      </c>
    </row>
    <row r="170" spans="1:40" x14ac:dyDescent="0.3">
      <c r="A170" s="179">
        <v>159</v>
      </c>
      <c r="B170" s="136" t="s">
        <v>81</v>
      </c>
      <c r="C170" s="264">
        <v>1</v>
      </c>
      <c r="D170" s="265">
        <v>1</v>
      </c>
      <c r="E170" s="138">
        <v>4</v>
      </c>
      <c r="F170" s="138">
        <v>1</v>
      </c>
      <c r="G170" s="138">
        <v>2</v>
      </c>
      <c r="H170" s="138">
        <v>3</v>
      </c>
      <c r="I170" s="138">
        <v>1</v>
      </c>
      <c r="J170" s="140">
        <f>SUM(C170:I170)</f>
        <v>13</v>
      </c>
      <c r="K170" s="279">
        <v>1</v>
      </c>
      <c r="L170" s="280">
        <v>2</v>
      </c>
      <c r="M170" s="138">
        <v>4</v>
      </c>
      <c r="N170" s="138">
        <v>4</v>
      </c>
      <c r="O170" s="138">
        <v>2</v>
      </c>
      <c r="P170" s="138">
        <v>3</v>
      </c>
      <c r="Q170" s="138">
        <v>4</v>
      </c>
      <c r="R170" s="138">
        <v>1</v>
      </c>
      <c r="S170" s="140">
        <f>SUM(L170:R170)</f>
        <v>20</v>
      </c>
      <c r="T170" s="184">
        <v>3</v>
      </c>
      <c r="U170" s="187">
        <v>1</v>
      </c>
      <c r="V170" s="186">
        <v>3</v>
      </c>
      <c r="W170" s="186">
        <v>3</v>
      </c>
      <c r="X170" s="186">
        <v>2</v>
      </c>
      <c r="Y170" s="186">
        <v>3</v>
      </c>
      <c r="Z170" s="186">
        <v>2</v>
      </c>
      <c r="AA170" s="186">
        <v>1</v>
      </c>
      <c r="AB170" s="140">
        <f>SUM(U170:AA170)</f>
        <v>15</v>
      </c>
      <c r="AC170" s="141">
        <v>2</v>
      </c>
      <c r="AD170" s="187">
        <v>1</v>
      </c>
      <c r="AE170" s="138">
        <v>3</v>
      </c>
      <c r="AF170" s="138">
        <v>4</v>
      </c>
      <c r="AG170" s="138">
        <v>1</v>
      </c>
      <c r="AH170" s="138">
        <v>3</v>
      </c>
      <c r="AI170" s="138">
        <v>2</v>
      </c>
      <c r="AJ170" s="138">
        <v>1</v>
      </c>
      <c r="AK170" s="140">
        <f>SUM(AD170:AJ170)</f>
        <v>15</v>
      </c>
      <c r="AL170" s="184">
        <v>2</v>
      </c>
      <c r="AM170" s="281">
        <f>K170+T170+AC170+AL170</f>
        <v>8</v>
      </c>
      <c r="AN170" s="262">
        <v>1</v>
      </c>
    </row>
    <row r="171" spans="1:40" x14ac:dyDescent="0.3">
      <c r="A171" s="166">
        <v>160</v>
      </c>
      <c r="B171" s="104" t="s">
        <v>97</v>
      </c>
      <c r="C171" s="142">
        <v>4</v>
      </c>
      <c r="D171" s="143">
        <v>4</v>
      </c>
      <c r="E171" s="143">
        <v>3</v>
      </c>
      <c r="F171" s="143">
        <v>3</v>
      </c>
      <c r="G171" s="143">
        <v>1</v>
      </c>
      <c r="H171" s="143">
        <v>2</v>
      </c>
      <c r="I171" s="143">
        <v>4</v>
      </c>
      <c r="J171" s="108">
        <f>SUM(C171:I171)</f>
        <v>21</v>
      </c>
      <c r="K171" s="178">
        <v>3</v>
      </c>
      <c r="L171" s="175">
        <v>1</v>
      </c>
      <c r="M171" s="143">
        <v>2</v>
      </c>
      <c r="N171" s="143">
        <v>1</v>
      </c>
      <c r="O171" s="143">
        <v>1</v>
      </c>
      <c r="P171" s="143">
        <v>1</v>
      </c>
      <c r="Q171" s="143">
        <v>3</v>
      </c>
      <c r="R171" s="143">
        <v>2</v>
      </c>
      <c r="S171" s="108">
        <f>SUM(L171:R171)</f>
        <v>11</v>
      </c>
      <c r="T171" s="177">
        <v>1</v>
      </c>
      <c r="U171" s="175">
        <v>4</v>
      </c>
      <c r="V171" s="174">
        <v>4</v>
      </c>
      <c r="W171" s="174">
        <v>2</v>
      </c>
      <c r="X171" s="174">
        <v>4</v>
      </c>
      <c r="Y171" s="174">
        <v>1</v>
      </c>
      <c r="Z171" s="174">
        <v>4</v>
      </c>
      <c r="AA171" s="174">
        <v>4</v>
      </c>
      <c r="AB171" s="108">
        <f>SUM(U171:AA171)</f>
        <v>23</v>
      </c>
      <c r="AC171" s="109">
        <v>4</v>
      </c>
      <c r="AD171" s="175">
        <v>2</v>
      </c>
      <c r="AE171" s="143">
        <v>2</v>
      </c>
      <c r="AF171" s="143">
        <v>1</v>
      </c>
      <c r="AG171" s="143">
        <v>2</v>
      </c>
      <c r="AH171" s="143">
        <v>1</v>
      </c>
      <c r="AI171" s="143">
        <v>1</v>
      </c>
      <c r="AJ171" s="143">
        <v>2</v>
      </c>
      <c r="AK171" s="108">
        <f>SUM(AD171:AJ171)</f>
        <v>11</v>
      </c>
      <c r="AL171" s="177">
        <v>1</v>
      </c>
      <c r="AM171" s="249">
        <f>K171+T171+AC171+AL171</f>
        <v>9</v>
      </c>
      <c r="AN171" s="252">
        <v>2</v>
      </c>
    </row>
    <row r="172" spans="1:40" x14ac:dyDescent="0.3">
      <c r="A172" s="166">
        <v>158</v>
      </c>
      <c r="B172" s="104" t="s">
        <v>82</v>
      </c>
      <c r="C172" s="142">
        <v>2</v>
      </c>
      <c r="D172" s="143">
        <v>2</v>
      </c>
      <c r="E172" s="143">
        <v>1</v>
      </c>
      <c r="F172" s="143">
        <v>2</v>
      </c>
      <c r="G172" s="143">
        <v>3</v>
      </c>
      <c r="H172" s="143">
        <v>1</v>
      </c>
      <c r="I172" s="143">
        <v>2</v>
      </c>
      <c r="J172" s="108">
        <f t="shared" ref="J172:J173" si="82">SUM(C172:I172)</f>
        <v>13</v>
      </c>
      <c r="K172" s="178">
        <v>2</v>
      </c>
      <c r="L172" s="175">
        <v>3</v>
      </c>
      <c r="M172" s="143">
        <v>1</v>
      </c>
      <c r="N172" s="143">
        <v>2</v>
      </c>
      <c r="O172" s="143">
        <v>4</v>
      </c>
      <c r="P172" s="143">
        <v>4</v>
      </c>
      <c r="Q172" s="143">
        <v>2</v>
      </c>
      <c r="R172" s="143">
        <v>4</v>
      </c>
      <c r="S172" s="108">
        <f t="shared" ref="S172:S173" si="83">SUM(L172:R172)</f>
        <v>20</v>
      </c>
      <c r="T172" s="177">
        <v>4</v>
      </c>
      <c r="U172" s="176">
        <v>2</v>
      </c>
      <c r="V172" s="263">
        <v>1</v>
      </c>
      <c r="W172" s="174">
        <v>1</v>
      </c>
      <c r="X172" s="174">
        <v>3</v>
      </c>
      <c r="Y172" s="174">
        <v>4</v>
      </c>
      <c r="Z172" s="174">
        <v>1</v>
      </c>
      <c r="AA172" s="174">
        <v>3</v>
      </c>
      <c r="AB172" s="108">
        <f t="shared" ref="AB172:AB173" si="84">SUM(U172:AA172)</f>
        <v>15</v>
      </c>
      <c r="AC172" s="109">
        <v>1</v>
      </c>
      <c r="AD172" s="176">
        <v>4</v>
      </c>
      <c r="AE172" s="174">
        <v>1</v>
      </c>
      <c r="AF172" s="174">
        <v>3</v>
      </c>
      <c r="AG172" s="174">
        <v>3</v>
      </c>
      <c r="AH172" s="174">
        <v>4</v>
      </c>
      <c r="AI172" s="174">
        <v>4</v>
      </c>
      <c r="AJ172" s="143">
        <v>4</v>
      </c>
      <c r="AK172" s="108">
        <f t="shared" ref="AK172:AK173" si="85">SUM(AD172:AJ172)</f>
        <v>23</v>
      </c>
      <c r="AL172" s="177">
        <v>4</v>
      </c>
      <c r="AM172" s="249">
        <f t="shared" si="61"/>
        <v>11</v>
      </c>
      <c r="AN172" s="252">
        <v>3</v>
      </c>
    </row>
    <row r="173" spans="1:40" ht="19.5" thickBot="1" x14ac:dyDescent="0.35">
      <c r="A173" s="166">
        <v>161</v>
      </c>
      <c r="B173" s="104" t="s">
        <v>83</v>
      </c>
      <c r="C173" s="142">
        <v>3</v>
      </c>
      <c r="D173" s="143">
        <v>3</v>
      </c>
      <c r="E173" s="143">
        <v>2</v>
      </c>
      <c r="F173" s="143">
        <v>4</v>
      </c>
      <c r="G173" s="174">
        <v>4</v>
      </c>
      <c r="H173" s="143">
        <v>4</v>
      </c>
      <c r="I173" s="143">
        <v>3</v>
      </c>
      <c r="J173" s="108">
        <f t="shared" si="82"/>
        <v>23</v>
      </c>
      <c r="K173" s="178">
        <v>4</v>
      </c>
      <c r="L173" s="175">
        <v>4</v>
      </c>
      <c r="M173" s="143">
        <v>3</v>
      </c>
      <c r="N173" s="143">
        <v>3</v>
      </c>
      <c r="O173" s="143">
        <v>3</v>
      </c>
      <c r="P173" s="143">
        <v>2</v>
      </c>
      <c r="Q173" s="143">
        <v>1</v>
      </c>
      <c r="R173" s="143">
        <v>3</v>
      </c>
      <c r="S173" s="108">
        <f t="shared" si="83"/>
        <v>19</v>
      </c>
      <c r="T173" s="177">
        <v>2</v>
      </c>
      <c r="U173" s="175">
        <v>3</v>
      </c>
      <c r="V173" s="174">
        <v>2</v>
      </c>
      <c r="W173" s="174">
        <v>4</v>
      </c>
      <c r="X173" s="174">
        <v>1</v>
      </c>
      <c r="Y173" s="174">
        <v>2</v>
      </c>
      <c r="Z173" s="174">
        <v>3</v>
      </c>
      <c r="AA173" s="174">
        <v>2</v>
      </c>
      <c r="AB173" s="108">
        <f t="shared" si="84"/>
        <v>17</v>
      </c>
      <c r="AC173" s="109">
        <v>3</v>
      </c>
      <c r="AD173" s="175">
        <v>3</v>
      </c>
      <c r="AE173" s="143">
        <v>4</v>
      </c>
      <c r="AF173" s="143">
        <v>2</v>
      </c>
      <c r="AG173" s="143">
        <v>4</v>
      </c>
      <c r="AH173" s="143">
        <v>2</v>
      </c>
      <c r="AI173" s="143">
        <v>3</v>
      </c>
      <c r="AJ173" s="143">
        <v>3</v>
      </c>
      <c r="AK173" s="108">
        <f t="shared" si="85"/>
        <v>21</v>
      </c>
      <c r="AL173" s="177">
        <v>3</v>
      </c>
      <c r="AM173" s="250">
        <f t="shared" si="61"/>
        <v>12</v>
      </c>
      <c r="AN173" s="260">
        <v>4</v>
      </c>
    </row>
    <row r="174" spans="1:40" ht="19.5" thickBot="1" x14ac:dyDescent="0.35">
      <c r="A174" s="156"/>
      <c r="B174" s="240" t="s">
        <v>217</v>
      </c>
      <c r="C174" s="225" t="s">
        <v>288</v>
      </c>
      <c r="D174" s="80"/>
      <c r="E174" s="80"/>
      <c r="F174" s="80"/>
      <c r="G174" s="80"/>
      <c r="H174" s="80"/>
      <c r="I174" s="80"/>
      <c r="J174" s="80"/>
      <c r="K174" s="81"/>
      <c r="L174" s="225" t="s">
        <v>289</v>
      </c>
      <c r="M174" s="80"/>
      <c r="N174" s="80"/>
      <c r="O174" s="80"/>
      <c r="P174" s="80"/>
      <c r="Q174" s="80"/>
      <c r="R174" s="80"/>
      <c r="S174" s="80"/>
      <c r="T174" s="81"/>
      <c r="U174" s="160" t="s">
        <v>290</v>
      </c>
      <c r="V174" s="158"/>
      <c r="W174" s="158"/>
      <c r="X174" s="158"/>
      <c r="Y174" s="158"/>
      <c r="Z174" s="158"/>
      <c r="AA174" s="158"/>
      <c r="AB174" s="158"/>
      <c r="AC174" s="159"/>
      <c r="AD174" s="160" t="s">
        <v>301</v>
      </c>
      <c r="AE174" s="158"/>
      <c r="AF174" s="158"/>
      <c r="AG174" s="158"/>
      <c r="AH174" s="158"/>
      <c r="AI174" s="158"/>
      <c r="AJ174" s="158"/>
      <c r="AK174" s="158"/>
      <c r="AL174" s="159"/>
    </row>
    <row r="175" spans="1:40" ht="19.5" thickBot="1" x14ac:dyDescent="0.35">
      <c r="A175" s="146"/>
      <c r="B175" s="147"/>
      <c r="C175" s="200" t="s">
        <v>109</v>
      </c>
      <c r="D175" s="201" t="s">
        <v>110</v>
      </c>
      <c r="E175" s="201" t="s">
        <v>111</v>
      </c>
      <c r="F175" s="201" t="s">
        <v>112</v>
      </c>
      <c r="G175" s="201" t="s">
        <v>113</v>
      </c>
      <c r="H175" s="201" t="s">
        <v>114</v>
      </c>
      <c r="I175" s="202" t="s">
        <v>115</v>
      </c>
      <c r="J175" s="218" t="s">
        <v>116</v>
      </c>
      <c r="K175" s="219" t="s">
        <v>257</v>
      </c>
      <c r="L175" s="217" t="s">
        <v>109</v>
      </c>
      <c r="M175" s="201" t="s">
        <v>110</v>
      </c>
      <c r="N175" s="201" t="s">
        <v>111</v>
      </c>
      <c r="O175" s="201" t="s">
        <v>112</v>
      </c>
      <c r="P175" s="201" t="s">
        <v>113</v>
      </c>
      <c r="Q175" s="201" t="s">
        <v>114</v>
      </c>
      <c r="R175" s="202" t="s">
        <v>115</v>
      </c>
      <c r="S175" s="218" t="s">
        <v>116</v>
      </c>
      <c r="T175" s="219" t="s">
        <v>257</v>
      </c>
      <c r="U175" s="217" t="s">
        <v>109</v>
      </c>
      <c r="V175" s="201" t="s">
        <v>110</v>
      </c>
      <c r="W175" s="201" t="s">
        <v>111</v>
      </c>
      <c r="X175" s="201" t="s">
        <v>112</v>
      </c>
      <c r="Y175" s="201" t="s">
        <v>113</v>
      </c>
      <c r="Z175" s="201" t="s">
        <v>114</v>
      </c>
      <c r="AA175" s="202" t="s">
        <v>115</v>
      </c>
      <c r="AB175" s="218" t="s">
        <v>116</v>
      </c>
      <c r="AC175" s="219" t="s">
        <v>257</v>
      </c>
      <c r="AD175" s="217" t="s">
        <v>109</v>
      </c>
      <c r="AE175" s="201" t="s">
        <v>110</v>
      </c>
      <c r="AF175" s="201" t="s">
        <v>111</v>
      </c>
      <c r="AG175" s="201" t="s">
        <v>112</v>
      </c>
      <c r="AH175" s="201" t="s">
        <v>113</v>
      </c>
      <c r="AI175" s="201" t="s">
        <v>114</v>
      </c>
      <c r="AJ175" s="202" t="s">
        <v>115</v>
      </c>
      <c r="AK175" s="218" t="s">
        <v>116</v>
      </c>
      <c r="AL175" s="219" t="s">
        <v>257</v>
      </c>
      <c r="AM175" s="203" t="s">
        <v>116</v>
      </c>
      <c r="AN175" s="204" t="s">
        <v>257</v>
      </c>
    </row>
    <row r="176" spans="1:40" x14ac:dyDescent="0.3">
      <c r="A176" s="179">
        <v>163</v>
      </c>
      <c r="B176" s="136" t="s">
        <v>88</v>
      </c>
      <c r="C176" s="137">
        <v>1</v>
      </c>
      <c r="D176" s="138">
        <v>3</v>
      </c>
      <c r="E176" s="138">
        <v>1</v>
      </c>
      <c r="F176" s="138">
        <v>1</v>
      </c>
      <c r="G176" s="138">
        <v>1</v>
      </c>
      <c r="H176" s="138">
        <v>3</v>
      </c>
      <c r="I176" s="138">
        <v>3</v>
      </c>
      <c r="J176" s="140">
        <f>SUM(C176:I176)</f>
        <v>13</v>
      </c>
      <c r="K176" s="279">
        <v>1</v>
      </c>
      <c r="L176" s="187">
        <v>1</v>
      </c>
      <c r="M176" s="138">
        <v>1</v>
      </c>
      <c r="N176" s="138">
        <v>1</v>
      </c>
      <c r="O176" s="138">
        <v>2</v>
      </c>
      <c r="P176" s="138">
        <v>1</v>
      </c>
      <c r="Q176" s="138">
        <v>1</v>
      </c>
      <c r="R176" s="138">
        <v>1</v>
      </c>
      <c r="S176" s="140">
        <f>SUM(L176:R176)</f>
        <v>8</v>
      </c>
      <c r="T176" s="184">
        <v>1</v>
      </c>
      <c r="U176" s="187">
        <v>1</v>
      </c>
      <c r="V176" s="186">
        <v>1</v>
      </c>
      <c r="W176" s="186">
        <v>1</v>
      </c>
      <c r="X176" s="186">
        <v>2</v>
      </c>
      <c r="Y176" s="186">
        <v>2</v>
      </c>
      <c r="Z176" s="186">
        <v>2</v>
      </c>
      <c r="AA176" s="186">
        <v>1</v>
      </c>
      <c r="AB176" s="140">
        <f>SUM(U176:AA176)</f>
        <v>10</v>
      </c>
      <c r="AC176" s="141">
        <v>1</v>
      </c>
      <c r="AD176" s="187">
        <v>1</v>
      </c>
      <c r="AE176" s="138">
        <v>1</v>
      </c>
      <c r="AF176" s="138">
        <v>1</v>
      </c>
      <c r="AG176" s="138">
        <v>1</v>
      </c>
      <c r="AH176" s="138">
        <v>2</v>
      </c>
      <c r="AI176" s="138">
        <v>3</v>
      </c>
      <c r="AJ176" s="138">
        <v>1</v>
      </c>
      <c r="AK176" s="140">
        <f>SUM(AD176:AJ176)</f>
        <v>10</v>
      </c>
      <c r="AL176" s="184">
        <v>1</v>
      </c>
      <c r="AM176" s="281">
        <f>K176+T176+AC176+AL176</f>
        <v>4</v>
      </c>
      <c r="AN176" s="262">
        <v>1</v>
      </c>
    </row>
    <row r="177" spans="1:49" x14ac:dyDescent="0.3">
      <c r="A177" s="166">
        <v>162</v>
      </c>
      <c r="B177" s="104" t="s">
        <v>101</v>
      </c>
      <c r="C177" s="142">
        <v>3</v>
      </c>
      <c r="D177" s="143">
        <v>1</v>
      </c>
      <c r="E177" s="143">
        <v>3</v>
      </c>
      <c r="F177" s="143">
        <v>3</v>
      </c>
      <c r="G177" s="143">
        <v>5</v>
      </c>
      <c r="H177" s="143">
        <v>4</v>
      </c>
      <c r="I177" s="143">
        <v>1</v>
      </c>
      <c r="J177" s="108">
        <f t="shared" ref="J177:J180" si="86">SUM(C177:I177)</f>
        <v>20</v>
      </c>
      <c r="K177" s="178">
        <v>3</v>
      </c>
      <c r="L177" s="175">
        <v>3</v>
      </c>
      <c r="M177" s="143">
        <v>2</v>
      </c>
      <c r="N177" s="143">
        <v>2</v>
      </c>
      <c r="O177" s="143">
        <v>1</v>
      </c>
      <c r="P177" s="143">
        <v>3</v>
      </c>
      <c r="Q177" s="143">
        <v>3</v>
      </c>
      <c r="R177" s="143">
        <v>3</v>
      </c>
      <c r="S177" s="108">
        <f t="shared" ref="S177:S180" si="87">SUM(L177:R177)</f>
        <v>17</v>
      </c>
      <c r="T177" s="177">
        <v>2</v>
      </c>
      <c r="U177" s="175">
        <v>3</v>
      </c>
      <c r="V177" s="174">
        <v>3</v>
      </c>
      <c r="W177" s="174">
        <v>2</v>
      </c>
      <c r="X177" s="174">
        <v>1</v>
      </c>
      <c r="Y177" s="174">
        <v>3</v>
      </c>
      <c r="Z177" s="174">
        <v>3</v>
      </c>
      <c r="AA177" s="174">
        <v>3</v>
      </c>
      <c r="AB177" s="108">
        <f t="shared" ref="AB177:AB180" si="88">SUM(U177:AA177)</f>
        <v>18</v>
      </c>
      <c r="AC177" s="109">
        <v>2</v>
      </c>
      <c r="AD177" s="175">
        <v>3</v>
      </c>
      <c r="AE177" s="143">
        <v>3</v>
      </c>
      <c r="AF177" s="143">
        <v>3</v>
      </c>
      <c r="AG177" s="143">
        <v>2</v>
      </c>
      <c r="AH177" s="143">
        <v>3</v>
      </c>
      <c r="AI177" s="143">
        <v>1</v>
      </c>
      <c r="AJ177" s="143">
        <v>4</v>
      </c>
      <c r="AK177" s="108">
        <f t="shared" ref="AK177:AK180" si="89">SUM(AD177:AJ177)</f>
        <v>19</v>
      </c>
      <c r="AL177" s="177">
        <v>2</v>
      </c>
      <c r="AM177" s="249">
        <f t="shared" si="61"/>
        <v>9</v>
      </c>
      <c r="AN177" s="252">
        <v>2</v>
      </c>
    </row>
    <row r="178" spans="1:49" x14ac:dyDescent="0.3">
      <c r="A178" s="166">
        <v>166</v>
      </c>
      <c r="B178" s="104" t="s">
        <v>87</v>
      </c>
      <c r="C178" s="142">
        <v>4</v>
      </c>
      <c r="D178" s="143">
        <v>2</v>
      </c>
      <c r="E178" s="143">
        <v>2</v>
      </c>
      <c r="F178" s="143">
        <v>2</v>
      </c>
      <c r="G178" s="143">
        <v>2</v>
      </c>
      <c r="H178" s="143">
        <v>1</v>
      </c>
      <c r="I178" s="143">
        <v>4</v>
      </c>
      <c r="J178" s="108">
        <f>SUM(C178:I178)</f>
        <v>17</v>
      </c>
      <c r="K178" s="178">
        <v>2</v>
      </c>
      <c r="L178" s="175">
        <v>2</v>
      </c>
      <c r="M178" s="143">
        <v>4</v>
      </c>
      <c r="N178" s="143">
        <v>4</v>
      </c>
      <c r="O178" s="143">
        <v>3</v>
      </c>
      <c r="P178" s="143">
        <v>5</v>
      </c>
      <c r="Q178" s="143">
        <v>2</v>
      </c>
      <c r="R178" s="143">
        <v>4</v>
      </c>
      <c r="S178" s="108">
        <f>SUM(L178:R178)</f>
        <v>24</v>
      </c>
      <c r="T178" s="177">
        <v>3</v>
      </c>
      <c r="U178" s="176">
        <v>4</v>
      </c>
      <c r="V178" s="174">
        <v>2</v>
      </c>
      <c r="W178" s="174">
        <v>3</v>
      </c>
      <c r="X178" s="174">
        <v>3</v>
      </c>
      <c r="Y178" s="174">
        <v>5</v>
      </c>
      <c r="Z178" s="174">
        <v>1</v>
      </c>
      <c r="AA178" s="174">
        <v>2</v>
      </c>
      <c r="AB178" s="108">
        <f>SUM(U178:AA178)</f>
        <v>20</v>
      </c>
      <c r="AC178" s="109">
        <v>3</v>
      </c>
      <c r="AD178" s="176">
        <v>4</v>
      </c>
      <c r="AE178" s="174">
        <v>4</v>
      </c>
      <c r="AF178" s="174">
        <v>2</v>
      </c>
      <c r="AG178" s="174">
        <v>4</v>
      </c>
      <c r="AH178" s="174">
        <v>5</v>
      </c>
      <c r="AI178" s="174">
        <v>4</v>
      </c>
      <c r="AJ178" s="143">
        <v>5</v>
      </c>
      <c r="AK178" s="108">
        <f>SUM(AD178:AJ178)</f>
        <v>28</v>
      </c>
      <c r="AL178" s="177">
        <v>5</v>
      </c>
      <c r="AM178" s="249">
        <f>K178+T178+AC178+AL178</f>
        <v>13</v>
      </c>
      <c r="AN178" s="252">
        <v>3</v>
      </c>
    </row>
    <row r="179" spans="1:49" x14ac:dyDescent="0.3">
      <c r="A179" s="166">
        <v>164</v>
      </c>
      <c r="B179" s="104" t="s">
        <v>102</v>
      </c>
      <c r="C179" s="142">
        <v>5</v>
      </c>
      <c r="D179" s="143">
        <v>5</v>
      </c>
      <c r="E179" s="143">
        <v>5</v>
      </c>
      <c r="F179" s="143">
        <v>5</v>
      </c>
      <c r="G179" s="143">
        <v>3</v>
      </c>
      <c r="H179" s="143">
        <v>5</v>
      </c>
      <c r="I179" s="143">
        <v>5</v>
      </c>
      <c r="J179" s="108">
        <f t="shared" si="86"/>
        <v>33</v>
      </c>
      <c r="K179" s="178">
        <v>5</v>
      </c>
      <c r="L179" s="175">
        <v>5</v>
      </c>
      <c r="M179" s="143">
        <v>3</v>
      </c>
      <c r="N179" s="143">
        <v>3</v>
      </c>
      <c r="O179" s="143">
        <v>4</v>
      </c>
      <c r="P179" s="143">
        <v>2</v>
      </c>
      <c r="Q179" s="143">
        <v>5</v>
      </c>
      <c r="R179" s="143">
        <v>5</v>
      </c>
      <c r="S179" s="108">
        <f t="shared" si="87"/>
        <v>27</v>
      </c>
      <c r="T179" s="177">
        <v>4</v>
      </c>
      <c r="U179" s="176">
        <v>5</v>
      </c>
      <c r="V179" s="174">
        <v>4</v>
      </c>
      <c r="W179" s="174">
        <v>5</v>
      </c>
      <c r="X179" s="174">
        <v>4</v>
      </c>
      <c r="Y179" s="174">
        <v>1</v>
      </c>
      <c r="Z179" s="174">
        <v>5</v>
      </c>
      <c r="AA179" s="174">
        <v>4</v>
      </c>
      <c r="AB179" s="108">
        <f t="shared" si="88"/>
        <v>28</v>
      </c>
      <c r="AC179" s="109">
        <v>4</v>
      </c>
      <c r="AD179" s="176">
        <v>5</v>
      </c>
      <c r="AE179" s="174">
        <v>2</v>
      </c>
      <c r="AF179" s="174">
        <v>4</v>
      </c>
      <c r="AG179" s="174">
        <v>3</v>
      </c>
      <c r="AH179" s="174">
        <v>1</v>
      </c>
      <c r="AI179" s="174">
        <v>5</v>
      </c>
      <c r="AJ179" s="143">
        <v>3</v>
      </c>
      <c r="AK179" s="108">
        <f t="shared" si="89"/>
        <v>23</v>
      </c>
      <c r="AL179" s="177">
        <v>3</v>
      </c>
      <c r="AM179" s="249">
        <f t="shared" si="61"/>
        <v>16</v>
      </c>
      <c r="AN179" s="252">
        <v>4</v>
      </c>
    </row>
    <row r="180" spans="1:49" ht="19.5" thickBot="1" x14ac:dyDescent="0.35">
      <c r="A180" s="166">
        <v>165</v>
      </c>
      <c r="B180" s="104" t="s">
        <v>98</v>
      </c>
      <c r="C180" s="142">
        <v>2</v>
      </c>
      <c r="D180" s="143">
        <v>4</v>
      </c>
      <c r="E180" s="143">
        <v>4</v>
      </c>
      <c r="F180" s="143">
        <v>4</v>
      </c>
      <c r="G180" s="174">
        <v>4</v>
      </c>
      <c r="H180" s="143">
        <v>2</v>
      </c>
      <c r="I180" s="143">
        <v>2</v>
      </c>
      <c r="J180" s="108">
        <f t="shared" si="86"/>
        <v>22</v>
      </c>
      <c r="K180" s="178">
        <v>4</v>
      </c>
      <c r="L180" s="175">
        <v>4</v>
      </c>
      <c r="M180" s="143">
        <v>5</v>
      </c>
      <c r="N180" s="143">
        <v>5</v>
      </c>
      <c r="O180" s="143">
        <v>5</v>
      </c>
      <c r="P180" s="143">
        <v>4</v>
      </c>
      <c r="Q180" s="143">
        <v>4</v>
      </c>
      <c r="R180" s="143">
        <v>2</v>
      </c>
      <c r="S180" s="108">
        <f t="shared" si="87"/>
        <v>29</v>
      </c>
      <c r="T180" s="177">
        <v>5</v>
      </c>
      <c r="U180" s="175">
        <v>2</v>
      </c>
      <c r="V180" s="174">
        <v>5</v>
      </c>
      <c r="W180" s="174">
        <v>4</v>
      </c>
      <c r="X180" s="174">
        <v>5</v>
      </c>
      <c r="Y180" s="174">
        <v>4</v>
      </c>
      <c r="Z180" s="174">
        <v>4</v>
      </c>
      <c r="AA180" s="174">
        <v>5</v>
      </c>
      <c r="AB180" s="108">
        <f t="shared" si="88"/>
        <v>29</v>
      </c>
      <c r="AC180" s="109">
        <v>5</v>
      </c>
      <c r="AD180" s="176">
        <v>2</v>
      </c>
      <c r="AE180" s="174">
        <v>5</v>
      </c>
      <c r="AF180" s="174">
        <v>5</v>
      </c>
      <c r="AG180" s="174">
        <v>5</v>
      </c>
      <c r="AH180" s="174">
        <v>4</v>
      </c>
      <c r="AI180" s="174">
        <v>2</v>
      </c>
      <c r="AJ180" s="143">
        <v>2</v>
      </c>
      <c r="AK180" s="108">
        <f t="shared" si="89"/>
        <v>25</v>
      </c>
      <c r="AL180" s="177">
        <v>4</v>
      </c>
      <c r="AM180" s="250">
        <f t="shared" si="61"/>
        <v>18</v>
      </c>
      <c r="AN180" s="260">
        <v>5</v>
      </c>
    </row>
    <row r="181" spans="1:49" ht="19.5" thickBot="1" x14ac:dyDescent="0.35">
      <c r="A181" s="156"/>
      <c r="B181" s="240" t="s">
        <v>266</v>
      </c>
      <c r="C181" s="225" t="s">
        <v>288</v>
      </c>
      <c r="D181" s="80"/>
      <c r="E181" s="80"/>
      <c r="F181" s="80"/>
      <c r="G181" s="80"/>
      <c r="H181" s="80"/>
      <c r="I181" s="80"/>
      <c r="J181" s="80"/>
      <c r="K181" s="81"/>
      <c r="L181" s="225" t="s">
        <v>289</v>
      </c>
      <c r="M181" s="80"/>
      <c r="N181" s="80"/>
      <c r="O181" s="80"/>
      <c r="P181" s="80"/>
      <c r="Q181" s="80"/>
      <c r="R181" s="80"/>
      <c r="S181" s="80"/>
      <c r="T181" s="81"/>
      <c r="U181" s="160" t="s">
        <v>290</v>
      </c>
      <c r="V181" s="158"/>
      <c r="W181" s="158"/>
      <c r="X181" s="158"/>
      <c r="Y181" s="158"/>
      <c r="Z181" s="158"/>
      <c r="AA181" s="158"/>
      <c r="AB181" s="158"/>
      <c r="AC181" s="159"/>
      <c r="AD181" s="160" t="s">
        <v>301</v>
      </c>
      <c r="AE181" s="158"/>
      <c r="AF181" s="158"/>
      <c r="AG181" s="158"/>
      <c r="AH181" s="158"/>
      <c r="AI181" s="158"/>
      <c r="AJ181" s="158"/>
      <c r="AK181" s="158"/>
      <c r="AL181" s="159"/>
    </row>
    <row r="182" spans="1:49" ht="19.5" thickBot="1" x14ac:dyDescent="0.35">
      <c r="A182" s="146"/>
      <c r="B182" s="147"/>
      <c r="C182" s="200" t="s">
        <v>109</v>
      </c>
      <c r="D182" s="201" t="s">
        <v>110</v>
      </c>
      <c r="E182" s="201" t="s">
        <v>111</v>
      </c>
      <c r="F182" s="201" t="s">
        <v>112</v>
      </c>
      <c r="G182" s="201" t="s">
        <v>113</v>
      </c>
      <c r="H182" s="201" t="s">
        <v>114</v>
      </c>
      <c r="I182" s="202" t="s">
        <v>115</v>
      </c>
      <c r="J182" s="218" t="s">
        <v>116</v>
      </c>
      <c r="K182" s="219" t="s">
        <v>257</v>
      </c>
      <c r="L182" s="217" t="s">
        <v>109</v>
      </c>
      <c r="M182" s="201" t="s">
        <v>110</v>
      </c>
      <c r="N182" s="201" t="s">
        <v>111</v>
      </c>
      <c r="O182" s="201" t="s">
        <v>112</v>
      </c>
      <c r="P182" s="201" t="s">
        <v>113</v>
      </c>
      <c r="Q182" s="201" t="s">
        <v>114</v>
      </c>
      <c r="R182" s="202" t="s">
        <v>115</v>
      </c>
      <c r="S182" s="218" t="s">
        <v>116</v>
      </c>
      <c r="T182" s="219" t="s">
        <v>257</v>
      </c>
      <c r="U182" s="217" t="s">
        <v>109</v>
      </c>
      <c r="V182" s="201" t="s">
        <v>110</v>
      </c>
      <c r="W182" s="201" t="s">
        <v>111</v>
      </c>
      <c r="X182" s="201" t="s">
        <v>112</v>
      </c>
      <c r="Y182" s="201" t="s">
        <v>113</v>
      </c>
      <c r="Z182" s="201" t="s">
        <v>114</v>
      </c>
      <c r="AA182" s="202" t="s">
        <v>115</v>
      </c>
      <c r="AB182" s="218" t="s">
        <v>116</v>
      </c>
      <c r="AC182" s="219" t="s">
        <v>257</v>
      </c>
      <c r="AD182" s="217" t="s">
        <v>109</v>
      </c>
      <c r="AE182" s="201" t="s">
        <v>110</v>
      </c>
      <c r="AF182" s="201" t="s">
        <v>111</v>
      </c>
      <c r="AG182" s="201" t="s">
        <v>112</v>
      </c>
      <c r="AH182" s="201" t="s">
        <v>113</v>
      </c>
      <c r="AI182" s="201" t="s">
        <v>114</v>
      </c>
      <c r="AJ182" s="202" t="s">
        <v>115</v>
      </c>
      <c r="AK182" s="218" t="s">
        <v>116</v>
      </c>
      <c r="AL182" s="219" t="s">
        <v>257</v>
      </c>
      <c r="AM182" s="203" t="s">
        <v>116</v>
      </c>
      <c r="AN182" s="204" t="s">
        <v>257</v>
      </c>
    </row>
    <row r="183" spans="1:49" ht="19.5" thickBot="1" x14ac:dyDescent="0.35">
      <c r="A183" s="179">
        <v>167</v>
      </c>
      <c r="B183" s="136" t="s">
        <v>100</v>
      </c>
      <c r="C183" s="137" t="s">
        <v>277</v>
      </c>
      <c r="D183" s="138" t="s">
        <v>276</v>
      </c>
      <c r="E183" s="138" t="s">
        <v>276</v>
      </c>
      <c r="F183" s="138" t="s">
        <v>276</v>
      </c>
      <c r="G183" s="138" t="s">
        <v>277</v>
      </c>
      <c r="H183" s="138" t="s">
        <v>276</v>
      </c>
      <c r="I183" s="138" t="s">
        <v>277</v>
      </c>
      <c r="J183" s="140" t="s">
        <v>276</v>
      </c>
      <c r="K183" s="279"/>
      <c r="L183" s="187" t="s">
        <v>276</v>
      </c>
      <c r="M183" s="138" t="s">
        <v>276</v>
      </c>
      <c r="N183" s="138" t="s">
        <v>279</v>
      </c>
      <c r="O183" s="138" t="s">
        <v>277</v>
      </c>
      <c r="P183" s="138" t="s">
        <v>277</v>
      </c>
      <c r="Q183" s="138" t="s">
        <v>276</v>
      </c>
      <c r="R183" s="138" t="s">
        <v>276</v>
      </c>
      <c r="S183" s="140" t="s">
        <v>276</v>
      </c>
      <c r="T183" s="184"/>
      <c r="U183" s="187" t="s">
        <v>276</v>
      </c>
      <c r="V183" s="186" t="s">
        <v>277</v>
      </c>
      <c r="W183" s="186" t="s">
        <v>276</v>
      </c>
      <c r="X183" s="186" t="s">
        <v>277</v>
      </c>
      <c r="Y183" s="186" t="s">
        <v>277</v>
      </c>
      <c r="Z183" s="186" t="s">
        <v>276</v>
      </c>
      <c r="AA183" s="186" t="s">
        <v>277</v>
      </c>
      <c r="AB183" s="140" t="s">
        <v>277</v>
      </c>
      <c r="AC183" s="141"/>
      <c r="AD183" s="187" t="s">
        <v>276</v>
      </c>
      <c r="AE183" s="138" t="s">
        <v>276</v>
      </c>
      <c r="AF183" s="138" t="s">
        <v>276</v>
      </c>
      <c r="AG183" s="138" t="s">
        <v>276</v>
      </c>
      <c r="AH183" s="138" t="s">
        <v>277</v>
      </c>
      <c r="AI183" s="138" t="s">
        <v>276</v>
      </c>
      <c r="AJ183" s="138" t="s">
        <v>276</v>
      </c>
      <c r="AK183" s="140" t="s">
        <v>276</v>
      </c>
      <c r="AL183" s="184"/>
      <c r="AM183" s="281" t="s">
        <v>276</v>
      </c>
      <c r="AN183" s="262">
        <v>1</v>
      </c>
    </row>
    <row r="184" spans="1:49" ht="19.5" thickBot="1" x14ac:dyDescent="0.35">
      <c r="A184" s="156"/>
      <c r="B184" s="240" t="s">
        <v>218</v>
      </c>
      <c r="C184" s="225" t="s">
        <v>302</v>
      </c>
      <c r="D184" s="80"/>
      <c r="E184" s="80"/>
      <c r="F184" s="80"/>
      <c r="G184" s="80"/>
      <c r="H184" s="80"/>
      <c r="I184" s="80"/>
      <c r="J184" s="80"/>
      <c r="K184" s="81"/>
      <c r="L184" s="225" t="s">
        <v>303</v>
      </c>
      <c r="M184" s="80"/>
      <c r="N184" s="80"/>
      <c r="O184" s="80"/>
      <c r="P184" s="80"/>
      <c r="Q184" s="80"/>
      <c r="R184" s="80"/>
      <c r="S184" s="80"/>
      <c r="T184" s="81"/>
      <c r="U184" s="160" t="s">
        <v>304</v>
      </c>
      <c r="V184" s="158"/>
      <c r="W184" s="158"/>
      <c r="X184" s="158"/>
      <c r="Y184" s="158"/>
      <c r="Z184" s="158"/>
      <c r="AA184" s="158"/>
      <c r="AB184" s="158"/>
      <c r="AC184" s="159"/>
      <c r="AD184" s="160" t="s">
        <v>305</v>
      </c>
      <c r="AE184" s="158"/>
      <c r="AF184" s="158"/>
      <c r="AG184" s="158"/>
      <c r="AH184" s="158"/>
      <c r="AI184" s="158"/>
      <c r="AJ184" s="158"/>
      <c r="AK184" s="158"/>
      <c r="AL184" s="159"/>
      <c r="AM184" s="160" t="s">
        <v>306</v>
      </c>
      <c r="AN184" s="158"/>
      <c r="AO184" s="158"/>
      <c r="AP184" s="158"/>
      <c r="AQ184" s="158"/>
      <c r="AR184" s="158"/>
      <c r="AS184" s="158"/>
      <c r="AT184" s="158"/>
      <c r="AU184" s="159"/>
    </row>
    <row r="185" spans="1:49" ht="19.5" thickBot="1" x14ac:dyDescent="0.35">
      <c r="A185" s="146"/>
      <c r="B185" s="147"/>
      <c r="C185" s="200" t="s">
        <v>109</v>
      </c>
      <c r="D185" s="201" t="s">
        <v>110</v>
      </c>
      <c r="E185" s="201" t="s">
        <v>111</v>
      </c>
      <c r="F185" s="201" t="s">
        <v>112</v>
      </c>
      <c r="G185" s="201" t="s">
        <v>113</v>
      </c>
      <c r="H185" s="201" t="s">
        <v>114</v>
      </c>
      <c r="I185" s="202" t="s">
        <v>115</v>
      </c>
      <c r="J185" s="218" t="s">
        <v>116</v>
      </c>
      <c r="K185" s="219" t="s">
        <v>257</v>
      </c>
      <c r="L185" s="217" t="s">
        <v>109</v>
      </c>
      <c r="M185" s="201" t="s">
        <v>110</v>
      </c>
      <c r="N185" s="201" t="s">
        <v>111</v>
      </c>
      <c r="O185" s="201" t="s">
        <v>112</v>
      </c>
      <c r="P185" s="201" t="s">
        <v>113</v>
      </c>
      <c r="Q185" s="201" t="s">
        <v>114</v>
      </c>
      <c r="R185" s="202" t="s">
        <v>115</v>
      </c>
      <c r="S185" s="218" t="s">
        <v>116</v>
      </c>
      <c r="T185" s="219" t="s">
        <v>257</v>
      </c>
      <c r="U185" s="217" t="s">
        <v>109</v>
      </c>
      <c r="V185" s="201" t="s">
        <v>110</v>
      </c>
      <c r="W185" s="201" t="s">
        <v>111</v>
      </c>
      <c r="X185" s="201" t="s">
        <v>112</v>
      </c>
      <c r="Y185" s="201" t="s">
        <v>113</v>
      </c>
      <c r="Z185" s="201" t="s">
        <v>114</v>
      </c>
      <c r="AA185" s="202" t="s">
        <v>115</v>
      </c>
      <c r="AB185" s="218" t="s">
        <v>116</v>
      </c>
      <c r="AC185" s="219" t="s">
        <v>257</v>
      </c>
      <c r="AD185" s="217" t="s">
        <v>109</v>
      </c>
      <c r="AE185" s="201" t="s">
        <v>110</v>
      </c>
      <c r="AF185" s="201" t="s">
        <v>111</v>
      </c>
      <c r="AG185" s="201" t="s">
        <v>112</v>
      </c>
      <c r="AH185" s="201" t="s">
        <v>113</v>
      </c>
      <c r="AI185" s="201" t="s">
        <v>114</v>
      </c>
      <c r="AJ185" s="202" t="s">
        <v>115</v>
      </c>
      <c r="AK185" s="218" t="s">
        <v>116</v>
      </c>
      <c r="AL185" s="219" t="s">
        <v>257</v>
      </c>
      <c r="AM185" s="217" t="s">
        <v>109</v>
      </c>
      <c r="AN185" s="201" t="s">
        <v>110</v>
      </c>
      <c r="AO185" s="201" t="s">
        <v>111</v>
      </c>
      <c r="AP185" s="201" t="s">
        <v>112</v>
      </c>
      <c r="AQ185" s="201" t="s">
        <v>113</v>
      </c>
      <c r="AR185" s="201" t="s">
        <v>114</v>
      </c>
      <c r="AS185" s="202" t="s">
        <v>115</v>
      </c>
      <c r="AT185" s="218" t="s">
        <v>116</v>
      </c>
      <c r="AU185" s="219" t="s">
        <v>257</v>
      </c>
      <c r="AV185" s="203" t="s">
        <v>116</v>
      </c>
      <c r="AW185" s="204" t="s">
        <v>257</v>
      </c>
    </row>
    <row r="186" spans="1:49" x14ac:dyDescent="0.3">
      <c r="A186" s="167">
        <v>169</v>
      </c>
      <c r="B186" s="136" t="s">
        <v>105</v>
      </c>
      <c r="C186" s="168">
        <v>1</v>
      </c>
      <c r="D186" s="169">
        <v>1</v>
      </c>
      <c r="E186" s="169">
        <v>2</v>
      </c>
      <c r="F186" s="169">
        <v>2</v>
      </c>
      <c r="G186" s="169">
        <v>1</v>
      </c>
      <c r="H186" s="169">
        <v>1</v>
      </c>
      <c r="I186" s="170">
        <v>1</v>
      </c>
      <c r="J186" s="140">
        <f>SUM(C186:I186)</f>
        <v>9</v>
      </c>
      <c r="K186" s="141">
        <v>1</v>
      </c>
      <c r="L186" s="137">
        <v>1</v>
      </c>
      <c r="M186" s="138">
        <v>1</v>
      </c>
      <c r="N186" s="138">
        <v>2</v>
      </c>
      <c r="O186" s="138">
        <v>2</v>
      </c>
      <c r="P186" s="138">
        <v>1</v>
      </c>
      <c r="Q186" s="138">
        <v>2</v>
      </c>
      <c r="R186" s="139">
        <v>1</v>
      </c>
      <c r="S186" s="140">
        <f>SUM(L186:R186)</f>
        <v>10</v>
      </c>
      <c r="T186" s="141">
        <v>1</v>
      </c>
      <c r="U186" s="137">
        <v>2</v>
      </c>
      <c r="V186" s="138">
        <v>1</v>
      </c>
      <c r="W186" s="138">
        <v>1</v>
      </c>
      <c r="X186" s="138">
        <v>1</v>
      </c>
      <c r="Y186" s="138">
        <v>2</v>
      </c>
      <c r="Z186" s="138">
        <v>1</v>
      </c>
      <c r="AA186" s="139">
        <v>1</v>
      </c>
      <c r="AB186" s="140">
        <f>SUM(U186:AA186)</f>
        <v>9</v>
      </c>
      <c r="AC186" s="163">
        <v>1</v>
      </c>
      <c r="AD186" s="171">
        <v>1</v>
      </c>
      <c r="AE186" s="169">
        <v>1</v>
      </c>
      <c r="AF186" s="169">
        <v>1</v>
      </c>
      <c r="AG186" s="169">
        <v>1</v>
      </c>
      <c r="AH186" s="169">
        <v>2</v>
      </c>
      <c r="AI186" s="169">
        <v>1</v>
      </c>
      <c r="AJ186" s="169">
        <v>1</v>
      </c>
      <c r="AK186" s="140">
        <f>SUM(AD186:AJ186)</f>
        <v>8</v>
      </c>
      <c r="AL186" s="163">
        <v>1</v>
      </c>
      <c r="AM186" s="171">
        <v>1</v>
      </c>
      <c r="AN186" s="169">
        <v>1</v>
      </c>
      <c r="AO186" s="169">
        <v>1</v>
      </c>
      <c r="AP186" s="169">
        <v>2</v>
      </c>
      <c r="AQ186" s="169">
        <v>1</v>
      </c>
      <c r="AR186" s="169">
        <v>1</v>
      </c>
      <c r="AS186" s="169">
        <v>1</v>
      </c>
      <c r="AT186" s="140">
        <f>SUM(AM186:AS186)</f>
        <v>8</v>
      </c>
      <c r="AU186" s="163">
        <v>1</v>
      </c>
      <c r="AV186" s="248">
        <f>AL186+AC186+T186+K186+AU186</f>
        <v>5</v>
      </c>
      <c r="AW186" s="251">
        <v>1</v>
      </c>
    </row>
    <row r="187" spans="1:49" ht="19.5" thickBot="1" x14ac:dyDescent="0.35">
      <c r="A187" s="172">
        <v>168</v>
      </c>
      <c r="B187" s="117" t="s">
        <v>219</v>
      </c>
      <c r="C187" s="118">
        <v>2</v>
      </c>
      <c r="D187" s="119">
        <v>2</v>
      </c>
      <c r="E187" s="119">
        <v>1</v>
      </c>
      <c r="F187" s="119">
        <v>1</v>
      </c>
      <c r="G187" s="119">
        <v>2</v>
      </c>
      <c r="H187" s="119">
        <v>2</v>
      </c>
      <c r="I187" s="120">
        <v>2</v>
      </c>
      <c r="J187" s="140">
        <f t="shared" ref="J187" si="90">SUM(C187:I187)</f>
        <v>12</v>
      </c>
      <c r="K187" s="109">
        <v>2</v>
      </c>
      <c r="L187" s="137">
        <v>2</v>
      </c>
      <c r="M187" s="138">
        <v>2</v>
      </c>
      <c r="N187" s="138">
        <v>1</v>
      </c>
      <c r="O187" s="138">
        <v>1</v>
      </c>
      <c r="P187" s="138">
        <v>2</v>
      </c>
      <c r="Q187" s="138">
        <v>1</v>
      </c>
      <c r="R187" s="139">
        <v>2</v>
      </c>
      <c r="S187" s="140">
        <f t="shared" ref="S187" si="91">SUM(L187:R187)</f>
        <v>11</v>
      </c>
      <c r="T187" s="109">
        <v>2</v>
      </c>
      <c r="U187" s="137">
        <v>1</v>
      </c>
      <c r="V187" s="138">
        <v>2</v>
      </c>
      <c r="W187" s="138">
        <v>2</v>
      </c>
      <c r="X187" s="138">
        <v>2</v>
      </c>
      <c r="Y187" s="138">
        <v>1</v>
      </c>
      <c r="Z187" s="138">
        <v>2</v>
      </c>
      <c r="AA187" s="139">
        <v>2</v>
      </c>
      <c r="AB187" s="140">
        <f t="shared" ref="AB187" si="92">SUM(U187:AA187)</f>
        <v>12</v>
      </c>
      <c r="AC187" s="145">
        <v>2</v>
      </c>
      <c r="AD187" s="173">
        <v>2</v>
      </c>
      <c r="AE187" s="119">
        <v>2</v>
      </c>
      <c r="AF187" s="119">
        <v>2</v>
      </c>
      <c r="AG187" s="119">
        <v>2</v>
      </c>
      <c r="AH187" s="119">
        <v>1</v>
      </c>
      <c r="AI187" s="119">
        <v>2</v>
      </c>
      <c r="AJ187" s="119">
        <v>2</v>
      </c>
      <c r="AK187" s="140">
        <f t="shared" ref="AK187" si="93">SUM(AD187:AJ187)</f>
        <v>13</v>
      </c>
      <c r="AL187" s="155">
        <v>2</v>
      </c>
      <c r="AM187" s="173">
        <v>2</v>
      </c>
      <c r="AN187" s="119">
        <v>2</v>
      </c>
      <c r="AO187" s="119">
        <v>2</v>
      </c>
      <c r="AP187" s="119">
        <v>1</v>
      </c>
      <c r="AQ187" s="119">
        <v>2</v>
      </c>
      <c r="AR187" s="119">
        <v>2</v>
      </c>
      <c r="AS187" s="119">
        <v>2</v>
      </c>
      <c r="AT187" s="140">
        <f t="shared" ref="AT187" si="94">SUM(AM187:AS187)</f>
        <v>13</v>
      </c>
      <c r="AU187" s="155">
        <v>2</v>
      </c>
      <c r="AV187" s="250">
        <f>AL187+AC187+T187+K187+AU187</f>
        <v>10</v>
      </c>
      <c r="AW187" s="260">
        <v>2</v>
      </c>
    </row>
    <row r="188" spans="1:49" ht="19.5" thickBot="1" x14ac:dyDescent="0.35">
      <c r="A188" s="156"/>
      <c r="B188" s="240" t="s">
        <v>220</v>
      </c>
      <c r="C188" s="225" t="s">
        <v>302</v>
      </c>
      <c r="D188" s="80"/>
      <c r="E188" s="80"/>
      <c r="F188" s="80"/>
      <c r="G188" s="80"/>
      <c r="H188" s="80"/>
      <c r="I188" s="80"/>
      <c r="J188" s="80"/>
      <c r="K188" s="81"/>
      <c r="L188" s="225" t="s">
        <v>303</v>
      </c>
      <c r="M188" s="80"/>
      <c r="N188" s="80"/>
      <c r="O188" s="80"/>
      <c r="P188" s="80"/>
      <c r="Q188" s="80"/>
      <c r="R188" s="80"/>
      <c r="S188" s="80"/>
      <c r="T188" s="81"/>
      <c r="U188" s="160" t="s">
        <v>304</v>
      </c>
      <c r="V188" s="158"/>
      <c r="W188" s="158"/>
      <c r="X188" s="158"/>
      <c r="Y188" s="158"/>
      <c r="Z188" s="158"/>
      <c r="AA188" s="158"/>
      <c r="AB188" s="158"/>
      <c r="AC188" s="159"/>
      <c r="AD188" s="160" t="s">
        <v>305</v>
      </c>
      <c r="AE188" s="158"/>
      <c r="AF188" s="158"/>
      <c r="AG188" s="158"/>
      <c r="AH188" s="158"/>
      <c r="AI188" s="158"/>
      <c r="AJ188" s="158"/>
      <c r="AK188" s="158"/>
      <c r="AL188" s="159"/>
      <c r="AM188" s="160" t="s">
        <v>306</v>
      </c>
      <c r="AN188" s="158"/>
      <c r="AO188" s="158"/>
      <c r="AP188" s="158"/>
      <c r="AQ188" s="158"/>
      <c r="AR188" s="158"/>
      <c r="AS188" s="158"/>
      <c r="AT188" s="158"/>
      <c r="AU188" s="159"/>
    </row>
    <row r="189" spans="1:49" ht="19.5" thickBot="1" x14ac:dyDescent="0.35">
      <c r="A189" s="161"/>
      <c r="B189" s="129"/>
      <c r="C189" s="200" t="s">
        <v>109</v>
      </c>
      <c r="D189" s="201" t="s">
        <v>110</v>
      </c>
      <c r="E189" s="201" t="s">
        <v>111</v>
      </c>
      <c r="F189" s="201" t="s">
        <v>112</v>
      </c>
      <c r="G189" s="201" t="s">
        <v>113</v>
      </c>
      <c r="H189" s="201" t="s">
        <v>114</v>
      </c>
      <c r="I189" s="202" t="s">
        <v>115</v>
      </c>
      <c r="J189" s="218" t="s">
        <v>116</v>
      </c>
      <c r="K189" s="219" t="s">
        <v>257</v>
      </c>
      <c r="L189" s="217" t="s">
        <v>109</v>
      </c>
      <c r="M189" s="201" t="s">
        <v>110</v>
      </c>
      <c r="N189" s="201" t="s">
        <v>111</v>
      </c>
      <c r="O189" s="201" t="s">
        <v>112</v>
      </c>
      <c r="P189" s="201" t="s">
        <v>113</v>
      </c>
      <c r="Q189" s="201" t="s">
        <v>114</v>
      </c>
      <c r="R189" s="202" t="s">
        <v>115</v>
      </c>
      <c r="S189" s="218" t="s">
        <v>116</v>
      </c>
      <c r="T189" s="219" t="s">
        <v>257</v>
      </c>
      <c r="U189" s="217" t="s">
        <v>109</v>
      </c>
      <c r="V189" s="201" t="s">
        <v>110</v>
      </c>
      <c r="W189" s="201" t="s">
        <v>111</v>
      </c>
      <c r="X189" s="201" t="s">
        <v>112</v>
      </c>
      <c r="Y189" s="201" t="s">
        <v>113</v>
      </c>
      <c r="Z189" s="201" t="s">
        <v>114</v>
      </c>
      <c r="AA189" s="202" t="s">
        <v>115</v>
      </c>
      <c r="AB189" s="218" t="s">
        <v>116</v>
      </c>
      <c r="AC189" s="219" t="s">
        <v>257</v>
      </c>
      <c r="AD189" s="217" t="s">
        <v>109</v>
      </c>
      <c r="AE189" s="201" t="s">
        <v>110</v>
      </c>
      <c r="AF189" s="201" t="s">
        <v>111</v>
      </c>
      <c r="AG189" s="201" t="s">
        <v>112</v>
      </c>
      <c r="AH189" s="201" t="s">
        <v>113</v>
      </c>
      <c r="AI189" s="201" t="s">
        <v>114</v>
      </c>
      <c r="AJ189" s="202" t="s">
        <v>115</v>
      </c>
      <c r="AK189" s="218" t="s">
        <v>116</v>
      </c>
      <c r="AL189" s="219" t="s">
        <v>257</v>
      </c>
      <c r="AM189" s="217" t="s">
        <v>109</v>
      </c>
      <c r="AN189" s="201" t="s">
        <v>110</v>
      </c>
      <c r="AO189" s="201" t="s">
        <v>111</v>
      </c>
      <c r="AP189" s="201" t="s">
        <v>112</v>
      </c>
      <c r="AQ189" s="201" t="s">
        <v>113</v>
      </c>
      <c r="AR189" s="201" t="s">
        <v>114</v>
      </c>
      <c r="AS189" s="202" t="s">
        <v>115</v>
      </c>
      <c r="AT189" s="218" t="s">
        <v>116</v>
      </c>
      <c r="AU189" s="219" t="s">
        <v>257</v>
      </c>
      <c r="AV189" s="203" t="s">
        <v>116</v>
      </c>
      <c r="AW189" s="204" t="s">
        <v>257</v>
      </c>
    </row>
    <row r="190" spans="1:49" x14ac:dyDescent="0.3">
      <c r="A190" s="166">
        <v>174</v>
      </c>
      <c r="B190" s="104" t="s">
        <v>222</v>
      </c>
      <c r="C190" s="142">
        <v>4</v>
      </c>
      <c r="D190" s="143">
        <v>1</v>
      </c>
      <c r="E190" s="143">
        <v>1</v>
      </c>
      <c r="F190" s="143">
        <v>1</v>
      </c>
      <c r="G190" s="143">
        <v>2</v>
      </c>
      <c r="H190" s="143">
        <v>2</v>
      </c>
      <c r="I190" s="143">
        <v>3</v>
      </c>
      <c r="J190" s="108">
        <f>SUM(C190:I190)</f>
        <v>14</v>
      </c>
      <c r="K190" s="177">
        <v>2</v>
      </c>
      <c r="L190" s="176">
        <v>3</v>
      </c>
      <c r="M190" s="174">
        <v>3</v>
      </c>
      <c r="N190" s="174">
        <v>2</v>
      </c>
      <c r="O190" s="174">
        <v>4</v>
      </c>
      <c r="P190" s="174">
        <v>2</v>
      </c>
      <c r="Q190" s="174">
        <v>4</v>
      </c>
      <c r="R190" s="174">
        <v>1</v>
      </c>
      <c r="S190" s="108">
        <f>SUM(L190:R190)</f>
        <v>19</v>
      </c>
      <c r="T190" s="109">
        <v>2</v>
      </c>
      <c r="U190" s="175">
        <v>1</v>
      </c>
      <c r="V190" s="143">
        <v>2</v>
      </c>
      <c r="W190" s="143">
        <v>2</v>
      </c>
      <c r="X190" s="143">
        <v>1</v>
      </c>
      <c r="Y190" s="174">
        <v>3</v>
      </c>
      <c r="Z190" s="143">
        <v>2</v>
      </c>
      <c r="AA190" s="143">
        <v>2</v>
      </c>
      <c r="AB190" s="108">
        <f>SUM(U190:AA190)</f>
        <v>13</v>
      </c>
      <c r="AC190" s="109">
        <v>2</v>
      </c>
      <c r="AD190" s="176">
        <v>2</v>
      </c>
      <c r="AE190" s="174">
        <v>2</v>
      </c>
      <c r="AF190" s="174">
        <v>2</v>
      </c>
      <c r="AG190" s="174">
        <v>1</v>
      </c>
      <c r="AH190" s="174">
        <v>1</v>
      </c>
      <c r="AI190" s="174">
        <v>2</v>
      </c>
      <c r="AJ190" s="174">
        <v>2</v>
      </c>
      <c r="AK190" s="108">
        <f>SUM(AD190:AJ190)</f>
        <v>12</v>
      </c>
      <c r="AL190" s="145">
        <v>1</v>
      </c>
      <c r="AM190" s="192">
        <v>1</v>
      </c>
      <c r="AN190" s="193">
        <v>1</v>
      </c>
      <c r="AO190" s="193">
        <v>1</v>
      </c>
      <c r="AP190" s="193">
        <v>2</v>
      </c>
      <c r="AQ190" s="193">
        <v>1</v>
      </c>
      <c r="AR190" s="193">
        <v>3</v>
      </c>
      <c r="AS190" s="194">
        <v>2</v>
      </c>
      <c r="AT190" s="195">
        <f>SUM(AM190:AS190)</f>
        <v>11</v>
      </c>
      <c r="AU190" s="145">
        <v>1</v>
      </c>
      <c r="AV190" s="281">
        <f>AL190+AC190+T190+K190+AU190</f>
        <v>8</v>
      </c>
      <c r="AW190" s="262">
        <v>1</v>
      </c>
    </row>
    <row r="191" spans="1:49" x14ac:dyDescent="0.3">
      <c r="A191" s="166">
        <v>176</v>
      </c>
      <c r="B191" s="104" t="s">
        <v>224</v>
      </c>
      <c r="C191" s="142">
        <v>1</v>
      </c>
      <c r="D191" s="143">
        <v>2</v>
      </c>
      <c r="E191" s="143">
        <v>2</v>
      </c>
      <c r="F191" s="143">
        <v>4</v>
      </c>
      <c r="G191" s="143">
        <v>1</v>
      </c>
      <c r="H191" s="143">
        <v>3</v>
      </c>
      <c r="I191" s="143">
        <v>1</v>
      </c>
      <c r="J191" s="108">
        <f>SUM(C191:I191)</f>
        <v>14</v>
      </c>
      <c r="K191" s="177">
        <v>1</v>
      </c>
      <c r="L191" s="176">
        <v>5</v>
      </c>
      <c r="M191" s="174">
        <v>2</v>
      </c>
      <c r="N191" s="174">
        <v>3</v>
      </c>
      <c r="O191" s="174">
        <v>2</v>
      </c>
      <c r="P191" s="174">
        <v>3</v>
      </c>
      <c r="Q191" s="174">
        <v>3</v>
      </c>
      <c r="R191" s="174">
        <v>2</v>
      </c>
      <c r="S191" s="108">
        <f>SUM(L191:R191)</f>
        <v>20</v>
      </c>
      <c r="T191" s="109">
        <v>3</v>
      </c>
      <c r="U191" s="175">
        <v>3</v>
      </c>
      <c r="V191" s="143">
        <v>1</v>
      </c>
      <c r="W191" s="143">
        <v>3</v>
      </c>
      <c r="X191" s="143">
        <v>3</v>
      </c>
      <c r="Y191" s="174">
        <v>1</v>
      </c>
      <c r="Z191" s="143">
        <v>1</v>
      </c>
      <c r="AA191" s="143">
        <v>1</v>
      </c>
      <c r="AB191" s="108">
        <f>SUM(U191:AA191)</f>
        <v>13</v>
      </c>
      <c r="AC191" s="109">
        <v>1</v>
      </c>
      <c r="AD191" s="176">
        <v>1</v>
      </c>
      <c r="AE191" s="174">
        <v>1</v>
      </c>
      <c r="AF191" s="174">
        <v>3</v>
      </c>
      <c r="AG191" s="174">
        <v>3</v>
      </c>
      <c r="AH191" s="174">
        <v>3</v>
      </c>
      <c r="AI191" s="174">
        <v>1</v>
      </c>
      <c r="AJ191" s="174">
        <v>1</v>
      </c>
      <c r="AK191" s="108">
        <f>SUM(AD191:AJ191)</f>
        <v>13</v>
      </c>
      <c r="AL191" s="145">
        <v>2</v>
      </c>
      <c r="AM191" s="192">
        <v>2</v>
      </c>
      <c r="AN191" s="193">
        <v>3</v>
      </c>
      <c r="AO191" s="193">
        <v>4</v>
      </c>
      <c r="AP191" s="193">
        <v>5</v>
      </c>
      <c r="AQ191" s="193">
        <v>3</v>
      </c>
      <c r="AR191" s="193">
        <v>1</v>
      </c>
      <c r="AS191" s="194">
        <v>1</v>
      </c>
      <c r="AT191" s="195">
        <f>SUM(AM191:AS191)</f>
        <v>19</v>
      </c>
      <c r="AU191" s="145">
        <v>2</v>
      </c>
      <c r="AV191" s="249">
        <f>AL191+AC191+T191+K191+AU191</f>
        <v>9</v>
      </c>
      <c r="AW191" s="252">
        <v>2</v>
      </c>
    </row>
    <row r="192" spans="1:49" x14ac:dyDescent="0.3">
      <c r="A192" s="179">
        <v>171</v>
      </c>
      <c r="B192" s="136" t="s">
        <v>106</v>
      </c>
      <c r="C192" s="137">
        <v>2</v>
      </c>
      <c r="D192" s="138">
        <v>3</v>
      </c>
      <c r="E192" s="138">
        <v>3</v>
      </c>
      <c r="F192" s="138">
        <v>3</v>
      </c>
      <c r="G192" s="138">
        <v>3</v>
      </c>
      <c r="H192" s="138">
        <v>1</v>
      </c>
      <c r="I192" s="138">
        <v>2</v>
      </c>
      <c r="J192" s="140">
        <f t="shared" ref="J192:J195" si="95">SUM(C192:I192)</f>
        <v>17</v>
      </c>
      <c r="K192" s="184">
        <v>3</v>
      </c>
      <c r="L192" s="185">
        <v>1</v>
      </c>
      <c r="M192" s="186">
        <v>1</v>
      </c>
      <c r="N192" s="186">
        <v>1</v>
      </c>
      <c r="O192" s="186">
        <v>1</v>
      </c>
      <c r="P192" s="186">
        <v>1</v>
      </c>
      <c r="Q192" s="186">
        <v>1</v>
      </c>
      <c r="R192" s="186">
        <v>3</v>
      </c>
      <c r="S192" s="140">
        <f t="shared" ref="S192:S195" si="96">SUM(L192:R192)</f>
        <v>9</v>
      </c>
      <c r="T192" s="141">
        <v>1</v>
      </c>
      <c r="U192" s="187">
        <v>4</v>
      </c>
      <c r="V192" s="138">
        <v>4</v>
      </c>
      <c r="W192" s="138">
        <v>1</v>
      </c>
      <c r="X192" s="138">
        <v>2</v>
      </c>
      <c r="Y192" s="186">
        <v>2</v>
      </c>
      <c r="Z192" s="138">
        <v>4</v>
      </c>
      <c r="AA192" s="138">
        <v>3</v>
      </c>
      <c r="AB192" s="140">
        <f t="shared" ref="AB192:AB195" si="97">SUM(U192:AA192)</f>
        <v>20</v>
      </c>
      <c r="AC192" s="141">
        <v>3</v>
      </c>
      <c r="AD192" s="185">
        <v>3</v>
      </c>
      <c r="AE192" s="186">
        <v>3</v>
      </c>
      <c r="AF192" s="186">
        <v>1</v>
      </c>
      <c r="AG192" s="186">
        <v>2</v>
      </c>
      <c r="AH192" s="186">
        <v>2</v>
      </c>
      <c r="AI192" s="186">
        <v>4</v>
      </c>
      <c r="AJ192" s="186">
        <v>3</v>
      </c>
      <c r="AK192" s="140">
        <f t="shared" ref="AK192:AK195" si="98">SUM(AD192:AJ192)</f>
        <v>18</v>
      </c>
      <c r="AL192" s="163">
        <v>3</v>
      </c>
      <c r="AM192" s="188">
        <v>3</v>
      </c>
      <c r="AN192" s="189">
        <v>2</v>
      </c>
      <c r="AO192" s="189">
        <v>3</v>
      </c>
      <c r="AP192" s="189">
        <v>1</v>
      </c>
      <c r="AQ192" s="189">
        <v>2</v>
      </c>
      <c r="AR192" s="189">
        <v>4</v>
      </c>
      <c r="AS192" s="190">
        <v>6</v>
      </c>
      <c r="AT192" s="191">
        <f t="shared" ref="AT192:AT195" si="99">SUM(AM192:AS192)</f>
        <v>21</v>
      </c>
      <c r="AU192" s="163">
        <v>3</v>
      </c>
      <c r="AV192" s="249">
        <f t="shared" ref="AV192:AV201" si="100">AL192+AC192+T192+K192+AU192</f>
        <v>13</v>
      </c>
      <c r="AW192" s="252">
        <v>3</v>
      </c>
    </row>
    <row r="193" spans="1:49" x14ac:dyDescent="0.3">
      <c r="A193" s="166">
        <v>172</v>
      </c>
      <c r="B193" s="104" t="s">
        <v>221</v>
      </c>
      <c r="C193" s="142">
        <v>3</v>
      </c>
      <c r="D193" s="143">
        <v>5</v>
      </c>
      <c r="E193" s="143">
        <v>5</v>
      </c>
      <c r="F193" s="263">
        <v>2</v>
      </c>
      <c r="G193" s="143">
        <v>5</v>
      </c>
      <c r="H193" s="143">
        <v>5</v>
      </c>
      <c r="I193" s="143">
        <v>6</v>
      </c>
      <c r="J193" s="108">
        <f t="shared" si="95"/>
        <v>31</v>
      </c>
      <c r="K193" s="177">
        <v>4</v>
      </c>
      <c r="L193" s="176">
        <v>4</v>
      </c>
      <c r="M193" s="174">
        <v>5</v>
      </c>
      <c r="N193" s="174">
        <v>4</v>
      </c>
      <c r="O193" s="174">
        <v>5</v>
      </c>
      <c r="P193" s="174">
        <v>5</v>
      </c>
      <c r="Q193" s="174">
        <v>3</v>
      </c>
      <c r="R193" s="174">
        <v>6</v>
      </c>
      <c r="S193" s="108">
        <f t="shared" si="96"/>
        <v>32</v>
      </c>
      <c r="T193" s="109">
        <v>5</v>
      </c>
      <c r="U193" s="175">
        <v>6</v>
      </c>
      <c r="V193" s="143">
        <v>5</v>
      </c>
      <c r="W193" s="143">
        <v>4</v>
      </c>
      <c r="X193" s="143">
        <v>5</v>
      </c>
      <c r="Y193" s="174">
        <v>5</v>
      </c>
      <c r="Z193" s="143">
        <v>5</v>
      </c>
      <c r="AA193" s="143">
        <v>4</v>
      </c>
      <c r="AB193" s="108">
        <f t="shared" si="97"/>
        <v>34</v>
      </c>
      <c r="AC193" s="109">
        <v>5</v>
      </c>
      <c r="AD193" s="176">
        <v>5</v>
      </c>
      <c r="AE193" s="174">
        <v>5</v>
      </c>
      <c r="AF193" s="174">
        <v>4</v>
      </c>
      <c r="AG193" s="174">
        <v>4</v>
      </c>
      <c r="AH193" s="174">
        <v>5</v>
      </c>
      <c r="AI193" s="174">
        <v>3</v>
      </c>
      <c r="AJ193" s="174">
        <v>5</v>
      </c>
      <c r="AK193" s="108">
        <f t="shared" si="98"/>
        <v>31</v>
      </c>
      <c r="AL193" s="145">
        <v>4</v>
      </c>
      <c r="AM193" s="192">
        <v>6</v>
      </c>
      <c r="AN193" s="193">
        <v>4</v>
      </c>
      <c r="AO193" s="193">
        <v>2</v>
      </c>
      <c r="AP193" s="193">
        <v>4</v>
      </c>
      <c r="AQ193" s="193">
        <v>4</v>
      </c>
      <c r="AR193" s="193">
        <v>2</v>
      </c>
      <c r="AS193" s="194">
        <v>4</v>
      </c>
      <c r="AT193" s="195">
        <f t="shared" si="99"/>
        <v>26</v>
      </c>
      <c r="AU193" s="145">
        <v>4</v>
      </c>
      <c r="AV193" s="249">
        <f t="shared" si="100"/>
        <v>22</v>
      </c>
      <c r="AW193" s="252">
        <v>4</v>
      </c>
    </row>
    <row r="194" spans="1:49" x14ac:dyDescent="0.3">
      <c r="A194" s="166">
        <v>175</v>
      </c>
      <c r="B194" s="104" t="s">
        <v>223</v>
      </c>
      <c r="C194" s="142">
        <v>5</v>
      </c>
      <c r="D194" s="143">
        <v>4</v>
      </c>
      <c r="E194" s="143">
        <v>4</v>
      </c>
      <c r="F194" s="143">
        <v>6</v>
      </c>
      <c r="G194" s="143">
        <v>4</v>
      </c>
      <c r="H194" s="143">
        <v>4</v>
      </c>
      <c r="I194" s="143">
        <v>4</v>
      </c>
      <c r="J194" s="108">
        <f>SUM(C194:I194)</f>
        <v>31</v>
      </c>
      <c r="K194" s="177">
        <v>5</v>
      </c>
      <c r="L194" s="176">
        <v>2</v>
      </c>
      <c r="M194" s="174">
        <v>4</v>
      </c>
      <c r="N194" s="174">
        <v>6</v>
      </c>
      <c r="O194" s="174">
        <v>3</v>
      </c>
      <c r="P194" s="174">
        <v>4</v>
      </c>
      <c r="Q194" s="174">
        <v>5</v>
      </c>
      <c r="R194" s="174">
        <v>4</v>
      </c>
      <c r="S194" s="108">
        <f>SUM(L194:R194)</f>
        <v>28</v>
      </c>
      <c r="T194" s="109">
        <v>4</v>
      </c>
      <c r="U194" s="175">
        <v>2</v>
      </c>
      <c r="V194" s="143">
        <v>3</v>
      </c>
      <c r="W194" s="143">
        <v>5</v>
      </c>
      <c r="X194" s="143">
        <v>4</v>
      </c>
      <c r="Y194" s="174">
        <v>4</v>
      </c>
      <c r="Z194" s="143">
        <v>3</v>
      </c>
      <c r="AA194" s="143">
        <v>6</v>
      </c>
      <c r="AB194" s="108">
        <f>SUM(U194:AA194)</f>
        <v>27</v>
      </c>
      <c r="AC194" s="109">
        <v>4</v>
      </c>
      <c r="AD194" s="176">
        <v>6</v>
      </c>
      <c r="AE194" s="174">
        <v>4</v>
      </c>
      <c r="AF194" s="174">
        <v>5</v>
      </c>
      <c r="AG194" s="174">
        <v>5</v>
      </c>
      <c r="AH194" s="174">
        <v>4</v>
      </c>
      <c r="AI194" s="174">
        <v>5</v>
      </c>
      <c r="AJ194" s="174">
        <v>4</v>
      </c>
      <c r="AK194" s="108">
        <f>SUM(AD194:AJ194)</f>
        <v>33</v>
      </c>
      <c r="AL194" s="145">
        <v>5</v>
      </c>
      <c r="AM194" s="192">
        <v>5</v>
      </c>
      <c r="AN194" s="193">
        <v>5</v>
      </c>
      <c r="AO194" s="193">
        <v>5</v>
      </c>
      <c r="AP194" s="193">
        <v>6</v>
      </c>
      <c r="AQ194" s="193">
        <v>5</v>
      </c>
      <c r="AR194" s="193">
        <v>6</v>
      </c>
      <c r="AS194" s="194">
        <v>5</v>
      </c>
      <c r="AT194" s="195">
        <f>SUM(AM194:AS194)</f>
        <v>37</v>
      </c>
      <c r="AU194" s="145">
        <v>6</v>
      </c>
      <c r="AV194" s="281">
        <f>AL194+AC194+T194+K194+AU194</f>
        <v>24</v>
      </c>
      <c r="AW194" s="262">
        <v>5</v>
      </c>
    </row>
    <row r="195" spans="1:49" ht="19.5" thickBot="1" x14ac:dyDescent="0.35">
      <c r="A195" s="166">
        <v>173</v>
      </c>
      <c r="B195" s="104" t="s">
        <v>99</v>
      </c>
      <c r="C195" s="142">
        <v>6</v>
      </c>
      <c r="D195" s="143">
        <v>6</v>
      </c>
      <c r="E195" s="143">
        <v>6</v>
      </c>
      <c r="F195" s="143">
        <v>5</v>
      </c>
      <c r="G195" s="143">
        <v>6</v>
      </c>
      <c r="H195" s="143">
        <v>6</v>
      </c>
      <c r="I195" s="143">
        <v>5</v>
      </c>
      <c r="J195" s="108">
        <f t="shared" si="95"/>
        <v>40</v>
      </c>
      <c r="K195" s="177">
        <v>6</v>
      </c>
      <c r="L195" s="176">
        <v>6</v>
      </c>
      <c r="M195" s="174">
        <v>6</v>
      </c>
      <c r="N195" s="174">
        <v>5</v>
      </c>
      <c r="O195" s="174">
        <v>6</v>
      </c>
      <c r="P195" s="174">
        <v>6</v>
      </c>
      <c r="Q195" s="174">
        <v>6</v>
      </c>
      <c r="R195" s="174">
        <v>5</v>
      </c>
      <c r="S195" s="108">
        <f t="shared" si="96"/>
        <v>40</v>
      </c>
      <c r="T195" s="109">
        <v>6</v>
      </c>
      <c r="U195" s="175">
        <v>5</v>
      </c>
      <c r="V195" s="143">
        <v>6</v>
      </c>
      <c r="W195" s="143">
        <v>6</v>
      </c>
      <c r="X195" s="143">
        <v>6</v>
      </c>
      <c r="Y195" s="174">
        <v>6</v>
      </c>
      <c r="Z195" s="143">
        <v>6</v>
      </c>
      <c r="AA195" s="143">
        <v>5</v>
      </c>
      <c r="AB195" s="108">
        <f t="shared" si="97"/>
        <v>40</v>
      </c>
      <c r="AC195" s="109">
        <v>6</v>
      </c>
      <c r="AD195" s="176">
        <v>4</v>
      </c>
      <c r="AE195" s="174">
        <v>6</v>
      </c>
      <c r="AF195" s="174">
        <v>6</v>
      </c>
      <c r="AG195" s="174">
        <v>6</v>
      </c>
      <c r="AH195" s="174">
        <v>6</v>
      </c>
      <c r="AI195" s="174">
        <v>6</v>
      </c>
      <c r="AJ195" s="174">
        <v>6</v>
      </c>
      <c r="AK195" s="108">
        <f t="shared" si="98"/>
        <v>40</v>
      </c>
      <c r="AL195" s="145">
        <v>6</v>
      </c>
      <c r="AM195" s="192">
        <v>4</v>
      </c>
      <c r="AN195" s="193">
        <v>6</v>
      </c>
      <c r="AO195" s="193">
        <v>6</v>
      </c>
      <c r="AP195" s="193">
        <v>3</v>
      </c>
      <c r="AQ195" s="193">
        <v>6</v>
      </c>
      <c r="AR195" s="193">
        <v>5</v>
      </c>
      <c r="AS195" s="194">
        <v>3</v>
      </c>
      <c r="AT195" s="195">
        <f t="shared" si="99"/>
        <v>33</v>
      </c>
      <c r="AU195" s="145">
        <v>5</v>
      </c>
      <c r="AV195" s="250">
        <f t="shared" si="100"/>
        <v>29</v>
      </c>
      <c r="AW195" s="254">
        <v>6</v>
      </c>
    </row>
    <row r="196" spans="1:49" ht="19.5" thickBot="1" x14ac:dyDescent="0.35">
      <c r="A196" s="156"/>
      <c r="B196" s="240" t="s">
        <v>225</v>
      </c>
      <c r="C196" s="225" t="s">
        <v>302</v>
      </c>
      <c r="D196" s="80"/>
      <c r="E196" s="80"/>
      <c r="F196" s="80"/>
      <c r="G196" s="80"/>
      <c r="H196" s="80"/>
      <c r="I196" s="80"/>
      <c r="J196" s="80"/>
      <c r="K196" s="81"/>
      <c r="L196" s="225" t="s">
        <v>303</v>
      </c>
      <c r="M196" s="80"/>
      <c r="N196" s="80"/>
      <c r="O196" s="80"/>
      <c r="P196" s="80"/>
      <c r="Q196" s="80"/>
      <c r="R196" s="80"/>
      <c r="S196" s="80"/>
      <c r="T196" s="81"/>
      <c r="U196" s="160" t="s">
        <v>304</v>
      </c>
      <c r="V196" s="158"/>
      <c r="W196" s="158"/>
      <c r="X196" s="158"/>
      <c r="Y196" s="158"/>
      <c r="Z196" s="158"/>
      <c r="AA196" s="158"/>
      <c r="AB196" s="158"/>
      <c r="AC196" s="159"/>
      <c r="AD196" s="160" t="s">
        <v>305</v>
      </c>
      <c r="AE196" s="158"/>
      <c r="AF196" s="158"/>
      <c r="AG196" s="158"/>
      <c r="AH196" s="158"/>
      <c r="AI196" s="158"/>
      <c r="AJ196" s="158"/>
      <c r="AK196" s="158"/>
      <c r="AL196" s="159"/>
      <c r="AM196" s="160" t="s">
        <v>306</v>
      </c>
      <c r="AN196" s="158"/>
      <c r="AO196" s="158"/>
      <c r="AP196" s="158"/>
      <c r="AQ196" s="158"/>
      <c r="AR196" s="158"/>
      <c r="AS196" s="158"/>
      <c r="AT196" s="158"/>
      <c r="AU196" s="159"/>
    </row>
    <row r="197" spans="1:49" ht="19.5" thickBot="1" x14ac:dyDescent="0.35">
      <c r="A197" s="161"/>
      <c r="B197" s="129"/>
      <c r="C197" s="200" t="s">
        <v>109</v>
      </c>
      <c r="D197" s="201" t="s">
        <v>110</v>
      </c>
      <c r="E197" s="201" t="s">
        <v>111</v>
      </c>
      <c r="F197" s="201" t="s">
        <v>112</v>
      </c>
      <c r="G197" s="201" t="s">
        <v>113</v>
      </c>
      <c r="H197" s="201" t="s">
        <v>114</v>
      </c>
      <c r="I197" s="202" t="s">
        <v>115</v>
      </c>
      <c r="J197" s="218" t="s">
        <v>116</v>
      </c>
      <c r="K197" s="219" t="s">
        <v>257</v>
      </c>
      <c r="L197" s="217" t="s">
        <v>109</v>
      </c>
      <c r="M197" s="201" t="s">
        <v>110</v>
      </c>
      <c r="N197" s="201" t="s">
        <v>111</v>
      </c>
      <c r="O197" s="201" t="s">
        <v>112</v>
      </c>
      <c r="P197" s="201" t="s">
        <v>113</v>
      </c>
      <c r="Q197" s="201" t="s">
        <v>114</v>
      </c>
      <c r="R197" s="202" t="s">
        <v>115</v>
      </c>
      <c r="S197" s="218" t="s">
        <v>116</v>
      </c>
      <c r="T197" s="219" t="s">
        <v>257</v>
      </c>
      <c r="U197" s="217" t="s">
        <v>109</v>
      </c>
      <c r="V197" s="201" t="s">
        <v>110</v>
      </c>
      <c r="W197" s="201" t="s">
        <v>111</v>
      </c>
      <c r="X197" s="201" t="s">
        <v>112</v>
      </c>
      <c r="Y197" s="201" t="s">
        <v>113</v>
      </c>
      <c r="Z197" s="201" t="s">
        <v>114</v>
      </c>
      <c r="AA197" s="202" t="s">
        <v>115</v>
      </c>
      <c r="AB197" s="218" t="s">
        <v>116</v>
      </c>
      <c r="AC197" s="219" t="s">
        <v>257</v>
      </c>
      <c r="AD197" s="217" t="s">
        <v>109</v>
      </c>
      <c r="AE197" s="201" t="s">
        <v>110</v>
      </c>
      <c r="AF197" s="201" t="s">
        <v>111</v>
      </c>
      <c r="AG197" s="201" t="s">
        <v>112</v>
      </c>
      <c r="AH197" s="201" t="s">
        <v>113</v>
      </c>
      <c r="AI197" s="201" t="s">
        <v>114</v>
      </c>
      <c r="AJ197" s="202" t="s">
        <v>115</v>
      </c>
      <c r="AK197" s="218" t="s">
        <v>116</v>
      </c>
      <c r="AL197" s="219" t="s">
        <v>257</v>
      </c>
      <c r="AM197" s="217" t="s">
        <v>109</v>
      </c>
      <c r="AN197" s="201" t="s">
        <v>110</v>
      </c>
      <c r="AO197" s="201" t="s">
        <v>111</v>
      </c>
      <c r="AP197" s="201" t="s">
        <v>112</v>
      </c>
      <c r="AQ197" s="201" t="s">
        <v>113</v>
      </c>
      <c r="AR197" s="201" t="s">
        <v>114</v>
      </c>
      <c r="AS197" s="202" t="s">
        <v>115</v>
      </c>
      <c r="AT197" s="218" t="s">
        <v>116</v>
      </c>
      <c r="AU197" s="219" t="s">
        <v>257</v>
      </c>
      <c r="AV197" s="203" t="s">
        <v>116</v>
      </c>
      <c r="AW197" s="204" t="s">
        <v>257</v>
      </c>
    </row>
    <row r="198" spans="1:49" x14ac:dyDescent="0.3">
      <c r="A198" s="166">
        <v>180</v>
      </c>
      <c r="B198" s="104" t="s">
        <v>108</v>
      </c>
      <c r="C198" s="142">
        <v>1</v>
      </c>
      <c r="D198" s="143">
        <v>1</v>
      </c>
      <c r="E198" s="143">
        <v>1</v>
      </c>
      <c r="F198" s="143">
        <v>1</v>
      </c>
      <c r="G198" s="143">
        <v>2</v>
      </c>
      <c r="H198" s="143">
        <v>1</v>
      </c>
      <c r="I198" s="143">
        <v>2</v>
      </c>
      <c r="J198" s="108">
        <f>SUM(C198:I198)</f>
        <v>9</v>
      </c>
      <c r="K198" s="177">
        <v>1</v>
      </c>
      <c r="L198" s="176">
        <v>3</v>
      </c>
      <c r="M198" s="174">
        <v>1</v>
      </c>
      <c r="N198" s="174">
        <v>2</v>
      </c>
      <c r="O198" s="174">
        <v>1</v>
      </c>
      <c r="P198" s="174">
        <v>1</v>
      </c>
      <c r="Q198" s="174">
        <v>4</v>
      </c>
      <c r="R198" s="174">
        <v>2</v>
      </c>
      <c r="S198" s="108">
        <f>SUM(L198:R198)</f>
        <v>14</v>
      </c>
      <c r="T198" s="109">
        <v>1</v>
      </c>
      <c r="U198" s="175">
        <v>2</v>
      </c>
      <c r="V198" s="143">
        <v>1</v>
      </c>
      <c r="W198" s="143">
        <v>1</v>
      </c>
      <c r="X198" s="143">
        <v>1</v>
      </c>
      <c r="Y198" s="174">
        <v>2</v>
      </c>
      <c r="Z198" s="143">
        <v>1</v>
      </c>
      <c r="AA198" s="143">
        <v>1</v>
      </c>
      <c r="AB198" s="108">
        <f>SUM(U198:AA198)</f>
        <v>9</v>
      </c>
      <c r="AC198" s="109">
        <v>1</v>
      </c>
      <c r="AD198" s="176">
        <v>1</v>
      </c>
      <c r="AE198" s="174">
        <v>1</v>
      </c>
      <c r="AF198" s="174">
        <v>1</v>
      </c>
      <c r="AG198" s="174">
        <v>1</v>
      </c>
      <c r="AH198" s="174">
        <v>3</v>
      </c>
      <c r="AI198" s="174">
        <v>3</v>
      </c>
      <c r="AJ198" s="174">
        <v>1</v>
      </c>
      <c r="AK198" s="108">
        <f>SUM(AD198:AJ198)</f>
        <v>11</v>
      </c>
      <c r="AL198" s="145">
        <v>1</v>
      </c>
      <c r="AM198" s="192">
        <v>2</v>
      </c>
      <c r="AN198" s="193">
        <v>1</v>
      </c>
      <c r="AO198" s="193">
        <v>1</v>
      </c>
      <c r="AP198" s="193">
        <v>1</v>
      </c>
      <c r="AQ198" s="193">
        <v>2</v>
      </c>
      <c r="AR198" s="193">
        <v>2</v>
      </c>
      <c r="AS198" s="194">
        <v>2</v>
      </c>
      <c r="AT198" s="195">
        <f>SUM(AM198:AS198)</f>
        <v>11</v>
      </c>
      <c r="AU198" s="145">
        <v>2</v>
      </c>
      <c r="AV198" s="281">
        <f>AL198+AC198+T198+K198+AU198</f>
        <v>6</v>
      </c>
      <c r="AW198" s="262">
        <v>1</v>
      </c>
    </row>
    <row r="199" spans="1:49" x14ac:dyDescent="0.3">
      <c r="A199" s="166">
        <v>181</v>
      </c>
      <c r="B199" s="104" t="s">
        <v>226</v>
      </c>
      <c r="C199" s="142">
        <v>2</v>
      </c>
      <c r="D199" s="143">
        <v>3</v>
      </c>
      <c r="E199" s="143">
        <v>3</v>
      </c>
      <c r="F199" s="143">
        <v>3</v>
      </c>
      <c r="G199" s="143">
        <v>1</v>
      </c>
      <c r="H199" s="143">
        <v>2</v>
      </c>
      <c r="I199" s="143">
        <v>1</v>
      </c>
      <c r="J199" s="108">
        <f>SUM(C199:I199)</f>
        <v>15</v>
      </c>
      <c r="K199" s="177">
        <v>2</v>
      </c>
      <c r="L199" s="176">
        <v>1</v>
      </c>
      <c r="M199" s="174">
        <v>2</v>
      </c>
      <c r="N199" s="174">
        <v>4</v>
      </c>
      <c r="O199" s="174">
        <v>3</v>
      </c>
      <c r="P199" s="174">
        <v>3</v>
      </c>
      <c r="Q199" s="174">
        <v>3</v>
      </c>
      <c r="R199" s="174">
        <v>3</v>
      </c>
      <c r="S199" s="108">
        <f>SUM(L199:R199)</f>
        <v>19</v>
      </c>
      <c r="T199" s="109">
        <v>3</v>
      </c>
      <c r="U199" s="175">
        <v>1</v>
      </c>
      <c r="V199" s="143">
        <v>4</v>
      </c>
      <c r="W199" s="143">
        <v>4</v>
      </c>
      <c r="X199" s="143">
        <v>3</v>
      </c>
      <c r="Y199" s="174">
        <v>1</v>
      </c>
      <c r="Z199" s="143">
        <v>4</v>
      </c>
      <c r="AA199" s="143">
        <v>3</v>
      </c>
      <c r="AB199" s="108">
        <f>SUM(U199:AA199)</f>
        <v>20</v>
      </c>
      <c r="AC199" s="109">
        <v>2</v>
      </c>
      <c r="AD199" s="176">
        <v>2</v>
      </c>
      <c r="AE199" s="174">
        <v>2</v>
      </c>
      <c r="AF199" s="174">
        <v>4</v>
      </c>
      <c r="AG199" s="174">
        <v>4</v>
      </c>
      <c r="AH199" s="174">
        <v>1</v>
      </c>
      <c r="AI199" s="174">
        <v>2</v>
      </c>
      <c r="AJ199" s="174">
        <v>4</v>
      </c>
      <c r="AK199" s="108">
        <f>SUM(AD199:AJ199)</f>
        <v>19</v>
      </c>
      <c r="AL199" s="145">
        <v>3</v>
      </c>
      <c r="AM199" s="192">
        <v>1</v>
      </c>
      <c r="AN199" s="193">
        <v>2</v>
      </c>
      <c r="AO199" s="193">
        <v>3</v>
      </c>
      <c r="AP199" s="193">
        <v>2</v>
      </c>
      <c r="AQ199" s="193">
        <v>1</v>
      </c>
      <c r="AR199" s="193">
        <v>1</v>
      </c>
      <c r="AS199" s="194">
        <v>1</v>
      </c>
      <c r="AT199" s="195">
        <f>SUM(AM199:AS199)</f>
        <v>11</v>
      </c>
      <c r="AU199" s="145">
        <v>1</v>
      </c>
      <c r="AV199" s="249">
        <f>AL199+AC199+T199+K199+AU199</f>
        <v>11</v>
      </c>
      <c r="AW199" s="252">
        <v>2</v>
      </c>
    </row>
    <row r="200" spans="1:49" x14ac:dyDescent="0.3">
      <c r="A200" s="179">
        <v>178</v>
      </c>
      <c r="B200" s="136" t="s">
        <v>103</v>
      </c>
      <c r="C200" s="142">
        <v>4</v>
      </c>
      <c r="D200" s="143">
        <v>4</v>
      </c>
      <c r="E200" s="143">
        <v>2</v>
      </c>
      <c r="F200" s="143">
        <v>4</v>
      </c>
      <c r="G200" s="143">
        <v>4</v>
      </c>
      <c r="H200" s="143">
        <v>3</v>
      </c>
      <c r="I200" s="143">
        <v>3</v>
      </c>
      <c r="J200" s="108">
        <f t="shared" ref="J200:J201" si="101">SUM(C200:I200)</f>
        <v>24</v>
      </c>
      <c r="K200" s="177">
        <v>4</v>
      </c>
      <c r="L200" s="176">
        <v>2</v>
      </c>
      <c r="M200" s="174">
        <v>4</v>
      </c>
      <c r="N200" s="174">
        <v>1</v>
      </c>
      <c r="O200" s="174">
        <v>4</v>
      </c>
      <c r="P200" s="174">
        <v>2</v>
      </c>
      <c r="Q200" s="174">
        <v>2</v>
      </c>
      <c r="R200" s="174">
        <v>1</v>
      </c>
      <c r="S200" s="108">
        <f t="shared" ref="S200:S201" si="102">SUM(L200:R200)</f>
        <v>16</v>
      </c>
      <c r="T200" s="109">
        <v>2</v>
      </c>
      <c r="U200" s="175">
        <v>3</v>
      </c>
      <c r="V200" s="143">
        <v>2</v>
      </c>
      <c r="W200" s="143">
        <v>2</v>
      </c>
      <c r="X200" s="143">
        <v>4</v>
      </c>
      <c r="Y200" s="174">
        <v>3</v>
      </c>
      <c r="Z200" s="143">
        <v>2</v>
      </c>
      <c r="AA200" s="143">
        <v>4</v>
      </c>
      <c r="AB200" s="108">
        <f t="shared" ref="AB200:AB201" si="103">SUM(U200:AA200)</f>
        <v>20</v>
      </c>
      <c r="AC200" s="109">
        <v>3</v>
      </c>
      <c r="AD200" s="176">
        <v>4</v>
      </c>
      <c r="AE200" s="174">
        <v>4</v>
      </c>
      <c r="AF200" s="174">
        <v>2</v>
      </c>
      <c r="AG200" s="174">
        <v>3</v>
      </c>
      <c r="AH200" s="174">
        <v>4</v>
      </c>
      <c r="AI200" s="174">
        <v>4</v>
      </c>
      <c r="AJ200" s="174">
        <v>3</v>
      </c>
      <c r="AK200" s="108">
        <f t="shared" ref="AK200:AK201" si="104">SUM(AD200:AJ200)</f>
        <v>24</v>
      </c>
      <c r="AL200" s="145">
        <v>4</v>
      </c>
      <c r="AM200" s="192">
        <v>4</v>
      </c>
      <c r="AN200" s="193">
        <v>4</v>
      </c>
      <c r="AO200" s="193">
        <v>2</v>
      </c>
      <c r="AP200" s="193">
        <v>4</v>
      </c>
      <c r="AQ200" s="193">
        <v>3</v>
      </c>
      <c r="AR200" s="193">
        <v>3</v>
      </c>
      <c r="AS200" s="194">
        <v>4</v>
      </c>
      <c r="AT200" s="195">
        <f t="shared" ref="AT200:AT201" si="105">SUM(AM200:AS200)</f>
        <v>24</v>
      </c>
      <c r="AU200" s="145">
        <v>3</v>
      </c>
      <c r="AV200" s="249">
        <f t="shared" si="100"/>
        <v>16</v>
      </c>
      <c r="AW200" s="252">
        <v>3</v>
      </c>
    </row>
    <row r="201" spans="1:49" ht="19.5" thickBot="1" x14ac:dyDescent="0.35">
      <c r="A201" s="166">
        <v>179</v>
      </c>
      <c r="B201" s="104" t="s">
        <v>107</v>
      </c>
      <c r="C201" s="142">
        <v>3</v>
      </c>
      <c r="D201" s="143">
        <v>2</v>
      </c>
      <c r="E201" s="143">
        <v>4</v>
      </c>
      <c r="F201" s="143">
        <v>2</v>
      </c>
      <c r="G201" s="143">
        <v>3</v>
      </c>
      <c r="H201" s="143">
        <v>4</v>
      </c>
      <c r="I201" s="143">
        <v>4</v>
      </c>
      <c r="J201" s="108">
        <f t="shared" si="101"/>
        <v>22</v>
      </c>
      <c r="K201" s="177">
        <v>3</v>
      </c>
      <c r="L201" s="176">
        <v>4</v>
      </c>
      <c r="M201" s="174">
        <v>3</v>
      </c>
      <c r="N201" s="174">
        <v>3</v>
      </c>
      <c r="O201" s="174">
        <v>2</v>
      </c>
      <c r="P201" s="174">
        <v>4</v>
      </c>
      <c r="Q201" s="174">
        <v>1</v>
      </c>
      <c r="R201" s="174">
        <v>4</v>
      </c>
      <c r="S201" s="108">
        <f t="shared" si="102"/>
        <v>21</v>
      </c>
      <c r="T201" s="109">
        <v>4</v>
      </c>
      <c r="U201" s="175">
        <v>4</v>
      </c>
      <c r="V201" s="143">
        <v>3</v>
      </c>
      <c r="W201" s="143">
        <v>3</v>
      </c>
      <c r="X201" s="143">
        <v>2</v>
      </c>
      <c r="Y201" s="174">
        <v>4</v>
      </c>
      <c r="Z201" s="143">
        <v>3</v>
      </c>
      <c r="AA201" s="143">
        <v>2</v>
      </c>
      <c r="AB201" s="108">
        <f t="shared" si="103"/>
        <v>21</v>
      </c>
      <c r="AC201" s="109">
        <v>4</v>
      </c>
      <c r="AD201" s="176">
        <v>3</v>
      </c>
      <c r="AE201" s="174">
        <v>3</v>
      </c>
      <c r="AF201" s="174">
        <v>3</v>
      </c>
      <c r="AG201" s="174">
        <v>2</v>
      </c>
      <c r="AH201" s="174">
        <v>2</v>
      </c>
      <c r="AI201" s="174">
        <v>1</v>
      </c>
      <c r="AJ201" s="174">
        <v>2</v>
      </c>
      <c r="AK201" s="108">
        <f t="shared" si="104"/>
        <v>16</v>
      </c>
      <c r="AL201" s="145">
        <v>2</v>
      </c>
      <c r="AM201" s="192">
        <v>3</v>
      </c>
      <c r="AN201" s="193">
        <v>3</v>
      </c>
      <c r="AO201" s="193">
        <v>4</v>
      </c>
      <c r="AP201" s="193">
        <v>3</v>
      </c>
      <c r="AQ201" s="193">
        <v>4</v>
      </c>
      <c r="AR201" s="193">
        <v>4</v>
      </c>
      <c r="AS201" s="194">
        <v>3</v>
      </c>
      <c r="AT201" s="195">
        <f t="shared" si="105"/>
        <v>24</v>
      </c>
      <c r="AU201" s="145">
        <v>4</v>
      </c>
      <c r="AV201" s="250">
        <f t="shared" si="100"/>
        <v>17</v>
      </c>
      <c r="AW201" s="260">
        <v>4</v>
      </c>
    </row>
    <row r="202" spans="1:49" ht="19.5" thickBot="1" x14ac:dyDescent="0.35">
      <c r="A202" s="156"/>
      <c r="B202" s="240" t="s">
        <v>227</v>
      </c>
      <c r="C202" s="225" t="s">
        <v>302</v>
      </c>
      <c r="D202" s="80"/>
      <c r="E202" s="80"/>
      <c r="F202" s="80"/>
      <c r="G202" s="80"/>
      <c r="H202" s="80"/>
      <c r="I202" s="80"/>
      <c r="J202" s="80"/>
      <c r="K202" s="81"/>
      <c r="L202" s="225" t="s">
        <v>303</v>
      </c>
      <c r="M202" s="80"/>
      <c r="N202" s="80"/>
      <c r="O202" s="80"/>
      <c r="P202" s="80"/>
      <c r="Q202" s="80"/>
      <c r="R202" s="80"/>
      <c r="S202" s="80"/>
      <c r="T202" s="81"/>
      <c r="U202" s="160" t="s">
        <v>304</v>
      </c>
      <c r="V202" s="158"/>
      <c r="W202" s="158"/>
      <c r="X202" s="158"/>
      <c r="Y202" s="158"/>
      <c r="Z202" s="158"/>
      <c r="AA202" s="158"/>
      <c r="AB202" s="158"/>
      <c r="AC202" s="159"/>
      <c r="AD202" s="160" t="s">
        <v>305</v>
      </c>
      <c r="AE202" s="158"/>
      <c r="AF202" s="158"/>
      <c r="AG202" s="158"/>
      <c r="AH202" s="158"/>
      <c r="AI202" s="158"/>
      <c r="AJ202" s="158"/>
      <c r="AK202" s="158"/>
      <c r="AL202" s="159"/>
      <c r="AM202" s="160" t="s">
        <v>306</v>
      </c>
      <c r="AN202" s="158"/>
      <c r="AO202" s="158"/>
      <c r="AP202" s="158"/>
      <c r="AQ202" s="158"/>
      <c r="AR202" s="158"/>
      <c r="AS202" s="158"/>
      <c r="AT202" s="158"/>
      <c r="AU202" s="159"/>
    </row>
    <row r="203" spans="1:49" ht="19.5" thickBot="1" x14ac:dyDescent="0.35">
      <c r="A203" s="267"/>
      <c r="B203" s="88"/>
      <c r="C203" s="89" t="s">
        <v>109</v>
      </c>
      <c r="D203" s="90" t="s">
        <v>110</v>
      </c>
      <c r="E203" s="90" t="s">
        <v>111</v>
      </c>
      <c r="F203" s="90" t="s">
        <v>112</v>
      </c>
      <c r="G203" s="90" t="s">
        <v>113</v>
      </c>
      <c r="H203" s="90" t="s">
        <v>114</v>
      </c>
      <c r="I203" s="91" t="s">
        <v>115</v>
      </c>
      <c r="J203" s="92" t="s">
        <v>116</v>
      </c>
      <c r="K203" s="93" t="s">
        <v>257</v>
      </c>
      <c r="L203" s="268" t="s">
        <v>109</v>
      </c>
      <c r="M203" s="90" t="s">
        <v>110</v>
      </c>
      <c r="N203" s="90" t="s">
        <v>111</v>
      </c>
      <c r="O203" s="90" t="s">
        <v>112</v>
      </c>
      <c r="P203" s="90" t="s">
        <v>113</v>
      </c>
      <c r="Q203" s="90" t="s">
        <v>114</v>
      </c>
      <c r="R203" s="91" t="s">
        <v>115</v>
      </c>
      <c r="S203" s="92" t="s">
        <v>116</v>
      </c>
      <c r="T203" s="93" t="s">
        <v>257</v>
      </c>
      <c r="U203" s="268" t="s">
        <v>109</v>
      </c>
      <c r="V203" s="90" t="s">
        <v>110</v>
      </c>
      <c r="W203" s="90" t="s">
        <v>111</v>
      </c>
      <c r="X203" s="90" t="s">
        <v>112</v>
      </c>
      <c r="Y203" s="90" t="s">
        <v>113</v>
      </c>
      <c r="Z203" s="90" t="s">
        <v>114</v>
      </c>
      <c r="AA203" s="91" t="s">
        <v>115</v>
      </c>
      <c r="AB203" s="92" t="s">
        <v>116</v>
      </c>
      <c r="AC203" s="93" t="s">
        <v>257</v>
      </c>
      <c r="AD203" s="268" t="s">
        <v>109</v>
      </c>
      <c r="AE203" s="90" t="s">
        <v>110</v>
      </c>
      <c r="AF203" s="90" t="s">
        <v>111</v>
      </c>
      <c r="AG203" s="90" t="s">
        <v>112</v>
      </c>
      <c r="AH203" s="90" t="s">
        <v>113</v>
      </c>
      <c r="AI203" s="90" t="s">
        <v>114</v>
      </c>
      <c r="AJ203" s="91" t="s">
        <v>115</v>
      </c>
      <c r="AK203" s="92" t="s">
        <v>116</v>
      </c>
      <c r="AL203" s="93" t="s">
        <v>257</v>
      </c>
      <c r="AM203" s="268" t="s">
        <v>109</v>
      </c>
      <c r="AN203" s="90" t="s">
        <v>110</v>
      </c>
      <c r="AO203" s="90" t="s">
        <v>111</v>
      </c>
      <c r="AP203" s="90" t="s">
        <v>112</v>
      </c>
      <c r="AQ203" s="90" t="s">
        <v>113</v>
      </c>
      <c r="AR203" s="90" t="s">
        <v>114</v>
      </c>
      <c r="AS203" s="91" t="s">
        <v>115</v>
      </c>
      <c r="AT203" s="92" t="s">
        <v>116</v>
      </c>
      <c r="AU203" s="93" t="s">
        <v>257</v>
      </c>
      <c r="AV203" s="198" t="s">
        <v>116</v>
      </c>
      <c r="AW203" s="199" t="s">
        <v>257</v>
      </c>
    </row>
    <row r="204" spans="1:49" x14ac:dyDescent="0.3">
      <c r="A204" s="180">
        <v>184</v>
      </c>
      <c r="B204" s="96" t="s">
        <v>229</v>
      </c>
      <c r="C204" s="148">
        <v>2</v>
      </c>
      <c r="D204" s="149">
        <v>3</v>
      </c>
      <c r="E204" s="149">
        <v>2</v>
      </c>
      <c r="F204" s="149">
        <v>2</v>
      </c>
      <c r="G204" s="149">
        <v>2</v>
      </c>
      <c r="H204" s="149">
        <v>2</v>
      </c>
      <c r="I204" s="149">
        <v>2</v>
      </c>
      <c r="J204" s="100">
        <f>SUM(C204:I204)</f>
        <v>15</v>
      </c>
      <c r="K204" s="282">
        <v>2</v>
      </c>
      <c r="L204" s="283">
        <v>2</v>
      </c>
      <c r="M204" s="284">
        <v>3</v>
      </c>
      <c r="N204" s="284">
        <v>1</v>
      </c>
      <c r="O204" s="284">
        <v>3</v>
      </c>
      <c r="P204" s="284">
        <v>1</v>
      </c>
      <c r="Q204" s="284">
        <v>1</v>
      </c>
      <c r="R204" s="284">
        <v>2</v>
      </c>
      <c r="S204" s="100">
        <f>SUM(L204:R204)</f>
        <v>13</v>
      </c>
      <c r="T204" s="101">
        <v>2</v>
      </c>
      <c r="U204" s="285">
        <v>2</v>
      </c>
      <c r="V204" s="149">
        <v>2</v>
      </c>
      <c r="W204" s="149">
        <v>1</v>
      </c>
      <c r="X204" s="149">
        <v>3</v>
      </c>
      <c r="Y204" s="284">
        <v>2</v>
      </c>
      <c r="Z204" s="149">
        <v>2</v>
      </c>
      <c r="AA204" s="149">
        <v>3</v>
      </c>
      <c r="AB204" s="100">
        <f>SUM(U204:AA204)</f>
        <v>15</v>
      </c>
      <c r="AC204" s="101">
        <v>2</v>
      </c>
      <c r="AD204" s="283">
        <v>2</v>
      </c>
      <c r="AE204" s="284">
        <v>3</v>
      </c>
      <c r="AF204" s="284">
        <v>1</v>
      </c>
      <c r="AG204" s="284">
        <v>2</v>
      </c>
      <c r="AH204" s="284">
        <v>1</v>
      </c>
      <c r="AI204" s="284">
        <v>3</v>
      </c>
      <c r="AJ204" s="284">
        <v>3</v>
      </c>
      <c r="AK204" s="100">
        <f>SUM(AD204:AJ204)</f>
        <v>15</v>
      </c>
      <c r="AL204" s="151">
        <v>2</v>
      </c>
      <c r="AM204" s="182"/>
      <c r="AN204" s="183"/>
      <c r="AO204" s="183" t="s">
        <v>277</v>
      </c>
      <c r="AP204" s="183"/>
      <c r="AQ204" s="183" t="s">
        <v>277</v>
      </c>
      <c r="AR204" s="183" t="s">
        <v>277</v>
      </c>
      <c r="AS204" s="286" t="s">
        <v>277</v>
      </c>
      <c r="AT204" s="181" t="s">
        <v>277</v>
      </c>
      <c r="AU204" s="151"/>
      <c r="AV204" s="248"/>
      <c r="AW204" s="251">
        <v>1</v>
      </c>
    </row>
    <row r="205" spans="1:49" x14ac:dyDescent="0.3">
      <c r="A205" s="179">
        <v>182</v>
      </c>
      <c r="B205" s="136" t="s">
        <v>228</v>
      </c>
      <c r="C205" s="142">
        <v>1</v>
      </c>
      <c r="D205" s="143">
        <v>1</v>
      </c>
      <c r="E205" s="143">
        <v>1</v>
      </c>
      <c r="F205" s="143">
        <v>1</v>
      </c>
      <c r="G205" s="143">
        <v>1</v>
      </c>
      <c r="H205" s="143">
        <v>1</v>
      </c>
      <c r="I205" s="143">
        <v>1</v>
      </c>
      <c r="J205" s="108">
        <f t="shared" ref="J205:J206" si="106">SUM(C205:I205)</f>
        <v>7</v>
      </c>
      <c r="K205" s="177">
        <v>1</v>
      </c>
      <c r="L205" s="176">
        <v>1</v>
      </c>
      <c r="M205" s="174">
        <v>1</v>
      </c>
      <c r="N205" s="174">
        <v>2</v>
      </c>
      <c r="O205" s="174">
        <v>2</v>
      </c>
      <c r="P205" s="174">
        <v>2</v>
      </c>
      <c r="Q205" s="174">
        <v>2</v>
      </c>
      <c r="R205" s="174">
        <v>1</v>
      </c>
      <c r="S205" s="108">
        <f t="shared" ref="S205:S206" si="107">SUM(L205:R205)</f>
        <v>11</v>
      </c>
      <c r="T205" s="109">
        <v>1</v>
      </c>
      <c r="U205" s="175">
        <v>1</v>
      </c>
      <c r="V205" s="143">
        <v>1</v>
      </c>
      <c r="W205" s="143">
        <v>2</v>
      </c>
      <c r="X205" s="143">
        <v>1</v>
      </c>
      <c r="Y205" s="174">
        <v>1</v>
      </c>
      <c r="Z205" s="143">
        <v>3</v>
      </c>
      <c r="AA205" s="143">
        <v>1</v>
      </c>
      <c r="AB205" s="108">
        <f t="shared" ref="AB205:AB206" si="108">SUM(U205:AA205)</f>
        <v>10</v>
      </c>
      <c r="AC205" s="109">
        <v>1</v>
      </c>
      <c r="AD205" s="176">
        <v>1</v>
      </c>
      <c r="AE205" s="174">
        <v>2</v>
      </c>
      <c r="AF205" s="174">
        <v>3</v>
      </c>
      <c r="AG205" s="174">
        <v>1</v>
      </c>
      <c r="AH205" s="174">
        <v>3</v>
      </c>
      <c r="AI205" s="174">
        <v>1</v>
      </c>
      <c r="AJ205" s="174">
        <v>1</v>
      </c>
      <c r="AK205" s="108">
        <f t="shared" ref="AK205:AK206" si="109">SUM(AD205:AJ205)</f>
        <v>12</v>
      </c>
      <c r="AL205" s="145">
        <v>1</v>
      </c>
      <c r="AM205" s="192"/>
      <c r="AN205" s="193"/>
      <c r="AO205" s="193"/>
      <c r="AP205" s="193"/>
      <c r="AQ205" s="193"/>
      <c r="AR205" s="193"/>
      <c r="AS205" s="194"/>
      <c r="AT205" s="195"/>
      <c r="AU205" s="145"/>
      <c r="AV205" s="281"/>
      <c r="AW205" s="262">
        <v>2</v>
      </c>
    </row>
    <row r="206" spans="1:49" ht="19.5" thickBot="1" x14ac:dyDescent="0.35">
      <c r="A206" s="287">
        <v>183</v>
      </c>
      <c r="B206" s="117" t="s">
        <v>104</v>
      </c>
      <c r="C206" s="152">
        <v>3</v>
      </c>
      <c r="D206" s="153">
        <v>2</v>
      </c>
      <c r="E206" s="153">
        <v>3</v>
      </c>
      <c r="F206" s="153">
        <v>3</v>
      </c>
      <c r="G206" s="153">
        <v>3</v>
      </c>
      <c r="H206" s="153">
        <v>3</v>
      </c>
      <c r="I206" s="153">
        <v>3</v>
      </c>
      <c r="J206" s="121">
        <f t="shared" si="106"/>
        <v>20</v>
      </c>
      <c r="K206" s="288">
        <v>3</v>
      </c>
      <c r="L206" s="289">
        <v>3</v>
      </c>
      <c r="M206" s="290">
        <v>2</v>
      </c>
      <c r="N206" s="290">
        <v>3</v>
      </c>
      <c r="O206" s="290">
        <v>1</v>
      </c>
      <c r="P206" s="290">
        <v>3</v>
      </c>
      <c r="Q206" s="290">
        <v>3</v>
      </c>
      <c r="R206" s="290">
        <v>3</v>
      </c>
      <c r="S206" s="121">
        <f t="shared" si="107"/>
        <v>18</v>
      </c>
      <c r="T206" s="122">
        <v>3</v>
      </c>
      <c r="U206" s="291">
        <v>3</v>
      </c>
      <c r="V206" s="153">
        <v>3</v>
      </c>
      <c r="W206" s="153">
        <v>3</v>
      </c>
      <c r="X206" s="153">
        <v>2</v>
      </c>
      <c r="Y206" s="290">
        <v>3</v>
      </c>
      <c r="Z206" s="153">
        <v>1</v>
      </c>
      <c r="AA206" s="153">
        <v>2</v>
      </c>
      <c r="AB206" s="121">
        <f t="shared" si="108"/>
        <v>17</v>
      </c>
      <c r="AC206" s="122">
        <v>3</v>
      </c>
      <c r="AD206" s="289">
        <v>3</v>
      </c>
      <c r="AE206" s="290">
        <v>1</v>
      </c>
      <c r="AF206" s="290">
        <v>2</v>
      </c>
      <c r="AG206" s="290">
        <v>3</v>
      </c>
      <c r="AH206" s="290">
        <v>2</v>
      </c>
      <c r="AI206" s="290">
        <v>2</v>
      </c>
      <c r="AJ206" s="290">
        <v>2</v>
      </c>
      <c r="AK206" s="121">
        <f t="shared" si="109"/>
        <v>15</v>
      </c>
      <c r="AL206" s="155">
        <v>3</v>
      </c>
      <c r="AM206" s="292"/>
      <c r="AN206" s="293"/>
      <c r="AO206" s="293"/>
      <c r="AP206" s="293"/>
      <c r="AQ206" s="293"/>
      <c r="AR206" s="293"/>
      <c r="AS206" s="294"/>
      <c r="AT206" s="295"/>
      <c r="AU206" s="155"/>
      <c r="AV206" s="250"/>
      <c r="AW206" s="260">
        <v>3</v>
      </c>
    </row>
    <row r="207" spans="1:49" ht="19.5" thickBot="1" x14ac:dyDescent="0.35"/>
    <row r="208" spans="1:49" ht="19.5" thickBot="1" x14ac:dyDescent="0.35">
      <c r="A208" s="196"/>
      <c r="B208" s="157" t="s">
        <v>267</v>
      </c>
      <c r="C208" s="158"/>
      <c r="D208" s="158"/>
      <c r="E208" s="158"/>
      <c r="F208" s="158"/>
      <c r="G208" s="158"/>
      <c r="H208" s="158"/>
      <c r="I208" s="158"/>
      <c r="J208" s="158"/>
      <c r="K208" s="159"/>
    </row>
    <row r="209" spans="1:31" ht="19.5" thickBot="1" x14ac:dyDescent="0.35">
      <c r="A209" s="146"/>
      <c r="B209" s="147"/>
      <c r="C209" s="200" t="s">
        <v>109</v>
      </c>
      <c r="D209" s="201" t="s">
        <v>110</v>
      </c>
      <c r="E209" s="201" t="s">
        <v>111</v>
      </c>
      <c r="F209" s="201" t="s">
        <v>112</v>
      </c>
      <c r="G209" s="201" t="s">
        <v>113</v>
      </c>
      <c r="H209" s="201" t="s">
        <v>114</v>
      </c>
      <c r="I209" s="202" t="s">
        <v>115</v>
      </c>
      <c r="J209" s="218" t="s">
        <v>116</v>
      </c>
      <c r="K209" s="219" t="s">
        <v>257</v>
      </c>
      <c r="AC209" s="85"/>
      <c r="AE209" s="86"/>
    </row>
    <row r="210" spans="1:31" x14ac:dyDescent="0.3">
      <c r="A210" s="135">
        <v>185</v>
      </c>
      <c r="B210" s="136" t="s">
        <v>231</v>
      </c>
      <c r="C210" s="168">
        <v>3</v>
      </c>
      <c r="D210" s="169">
        <v>1</v>
      </c>
      <c r="E210" s="169">
        <v>1</v>
      </c>
      <c r="F210" s="169">
        <v>1</v>
      </c>
      <c r="G210" s="169">
        <v>1</v>
      </c>
      <c r="H210" s="169">
        <v>1</v>
      </c>
      <c r="I210" s="170">
        <v>1</v>
      </c>
      <c r="J210" s="140">
        <f t="shared" ref="J210:J213" si="110">SUM(C210:I210)</f>
        <v>9</v>
      </c>
      <c r="K210" s="141">
        <v>1</v>
      </c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</row>
    <row r="211" spans="1:31" x14ac:dyDescent="0.3">
      <c r="A211" s="103">
        <v>186</v>
      </c>
      <c r="B211" s="104" t="s">
        <v>232</v>
      </c>
      <c r="C211" s="105">
        <v>1</v>
      </c>
      <c r="D211" s="106">
        <v>3</v>
      </c>
      <c r="E211" s="106">
        <v>2</v>
      </c>
      <c r="F211" s="106">
        <v>2</v>
      </c>
      <c r="G211" s="106">
        <v>2</v>
      </c>
      <c r="H211" s="106">
        <v>3</v>
      </c>
      <c r="I211" s="107">
        <v>2</v>
      </c>
      <c r="J211" s="108">
        <f t="shared" si="110"/>
        <v>15</v>
      </c>
      <c r="K211" s="109">
        <v>2</v>
      </c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</row>
    <row r="212" spans="1:31" x14ac:dyDescent="0.3">
      <c r="A212" s="110">
        <v>187</v>
      </c>
      <c r="B212" s="111" t="s">
        <v>233</v>
      </c>
      <c r="C212" s="112">
        <v>2</v>
      </c>
      <c r="D212" s="113">
        <v>2</v>
      </c>
      <c r="E212" s="113">
        <v>3</v>
      </c>
      <c r="F212" s="113">
        <v>3</v>
      </c>
      <c r="G212" s="113">
        <v>3</v>
      </c>
      <c r="H212" s="113">
        <v>2</v>
      </c>
      <c r="I212" s="114">
        <v>3</v>
      </c>
      <c r="J212" s="108">
        <f t="shared" si="110"/>
        <v>18</v>
      </c>
      <c r="K212" s="115">
        <v>3</v>
      </c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</row>
    <row r="213" spans="1:31" s="124" customFormat="1" ht="19.5" thickBot="1" x14ac:dyDescent="0.35">
      <c r="A213" s="116">
        <v>188</v>
      </c>
      <c r="B213" s="117" t="s">
        <v>234</v>
      </c>
      <c r="C213" s="118">
        <v>4</v>
      </c>
      <c r="D213" s="119">
        <v>4</v>
      </c>
      <c r="E213" s="119">
        <v>4</v>
      </c>
      <c r="F213" s="119">
        <v>4</v>
      </c>
      <c r="G213" s="119">
        <v>4</v>
      </c>
      <c r="H213" s="119">
        <v>4</v>
      </c>
      <c r="I213" s="120">
        <v>4</v>
      </c>
      <c r="J213" s="108">
        <f t="shared" si="110"/>
        <v>28</v>
      </c>
      <c r="K213" s="122">
        <v>4</v>
      </c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23"/>
      <c r="AE213" s="123"/>
    </row>
    <row r="214" spans="1:31" ht="19.5" thickBot="1" x14ac:dyDescent="0.35">
      <c r="A214" s="196"/>
      <c r="B214" s="157" t="s">
        <v>132</v>
      </c>
      <c r="C214" s="158"/>
      <c r="D214" s="158"/>
      <c r="E214" s="158"/>
      <c r="F214" s="158"/>
      <c r="G214" s="158"/>
      <c r="H214" s="158"/>
      <c r="I214" s="158"/>
      <c r="J214" s="158"/>
      <c r="K214" s="159"/>
    </row>
    <row r="215" spans="1:31" ht="19.5" thickBot="1" x14ac:dyDescent="0.35">
      <c r="A215" s="146"/>
      <c r="B215" s="147"/>
      <c r="C215" s="200" t="s">
        <v>109</v>
      </c>
      <c r="D215" s="201" t="s">
        <v>110</v>
      </c>
      <c r="E215" s="201" t="s">
        <v>111</v>
      </c>
      <c r="F215" s="201" t="s">
        <v>112</v>
      </c>
      <c r="G215" s="201" t="s">
        <v>113</v>
      </c>
      <c r="H215" s="201" t="s">
        <v>114</v>
      </c>
      <c r="I215" s="202" t="s">
        <v>115</v>
      </c>
      <c r="J215" s="218" t="s">
        <v>116</v>
      </c>
      <c r="K215" s="219" t="s">
        <v>257</v>
      </c>
      <c r="AC215" s="85"/>
      <c r="AE215" s="86"/>
    </row>
    <row r="216" spans="1:31" x14ac:dyDescent="0.3">
      <c r="A216" s="135">
        <v>193</v>
      </c>
      <c r="B216" s="136" t="s">
        <v>239</v>
      </c>
      <c r="C216" s="168">
        <v>2</v>
      </c>
      <c r="D216" s="169">
        <v>1</v>
      </c>
      <c r="E216" s="169">
        <v>3</v>
      </c>
      <c r="F216" s="169">
        <v>1</v>
      </c>
      <c r="G216" s="169">
        <v>1</v>
      </c>
      <c r="H216" s="169">
        <v>4</v>
      </c>
      <c r="I216" s="170">
        <v>1</v>
      </c>
      <c r="J216" s="140">
        <f>SUM(C216:I216)</f>
        <v>13</v>
      </c>
      <c r="K216" s="141">
        <v>1</v>
      </c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</row>
    <row r="217" spans="1:31" x14ac:dyDescent="0.3">
      <c r="A217" s="135">
        <v>192</v>
      </c>
      <c r="B217" s="136" t="s">
        <v>238</v>
      </c>
      <c r="C217" s="105">
        <v>3</v>
      </c>
      <c r="D217" s="106">
        <v>2</v>
      </c>
      <c r="E217" s="106">
        <v>1</v>
      </c>
      <c r="F217" s="106">
        <v>2</v>
      </c>
      <c r="G217" s="106">
        <v>2</v>
      </c>
      <c r="H217" s="106">
        <v>1</v>
      </c>
      <c r="I217" s="107">
        <v>2</v>
      </c>
      <c r="J217" s="108">
        <f t="shared" ref="J217:J221" si="111">SUM(C217:I217)</f>
        <v>13</v>
      </c>
      <c r="K217" s="109">
        <v>2</v>
      </c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</row>
    <row r="218" spans="1:31" x14ac:dyDescent="0.3">
      <c r="A218" s="103">
        <v>194</v>
      </c>
      <c r="B218" s="104" t="s">
        <v>240</v>
      </c>
      <c r="C218" s="105">
        <v>1</v>
      </c>
      <c r="D218" s="106">
        <v>3</v>
      </c>
      <c r="E218" s="106">
        <v>2</v>
      </c>
      <c r="F218" s="106">
        <v>3</v>
      </c>
      <c r="G218" s="106">
        <v>3</v>
      </c>
      <c r="H218" s="106">
        <v>2</v>
      </c>
      <c r="I218" s="107">
        <v>3</v>
      </c>
      <c r="J218" s="108">
        <f t="shared" si="111"/>
        <v>17</v>
      </c>
      <c r="K218" s="109">
        <v>3</v>
      </c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</row>
    <row r="219" spans="1:31" x14ac:dyDescent="0.3">
      <c r="A219" s="103">
        <v>195</v>
      </c>
      <c r="B219" s="104" t="s">
        <v>241</v>
      </c>
      <c r="C219" s="105">
        <v>4</v>
      </c>
      <c r="D219" s="106">
        <v>4</v>
      </c>
      <c r="E219" s="106">
        <v>4</v>
      </c>
      <c r="F219" s="106">
        <v>4</v>
      </c>
      <c r="G219" s="106">
        <v>4</v>
      </c>
      <c r="H219" s="106">
        <v>3</v>
      </c>
      <c r="I219" s="107">
        <v>4</v>
      </c>
      <c r="J219" s="108">
        <f t="shared" si="111"/>
        <v>27</v>
      </c>
      <c r="K219" s="109">
        <v>4</v>
      </c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</row>
    <row r="220" spans="1:31" x14ac:dyDescent="0.3">
      <c r="A220" s="103">
        <v>197</v>
      </c>
      <c r="B220" s="104" t="s">
        <v>243</v>
      </c>
      <c r="C220" s="105">
        <v>5</v>
      </c>
      <c r="D220" s="106">
        <v>6</v>
      </c>
      <c r="E220" s="106">
        <v>5</v>
      </c>
      <c r="F220" s="106">
        <v>5</v>
      </c>
      <c r="G220" s="106">
        <v>6</v>
      </c>
      <c r="H220" s="106">
        <v>5</v>
      </c>
      <c r="I220" s="107">
        <v>5</v>
      </c>
      <c r="J220" s="108">
        <f>SUM(C220:I220)</f>
        <v>37</v>
      </c>
      <c r="K220" s="109">
        <v>5</v>
      </c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</row>
    <row r="221" spans="1:31" ht="19.5" thickBot="1" x14ac:dyDescent="0.35">
      <c r="A221" s="103">
        <v>196</v>
      </c>
      <c r="B221" s="104" t="s">
        <v>242</v>
      </c>
      <c r="C221" s="105">
        <v>6</v>
      </c>
      <c r="D221" s="106">
        <v>5</v>
      </c>
      <c r="E221" s="106">
        <v>6</v>
      </c>
      <c r="F221" s="106">
        <v>6</v>
      </c>
      <c r="G221" s="106">
        <v>5</v>
      </c>
      <c r="H221" s="106">
        <v>6</v>
      </c>
      <c r="I221" s="107">
        <v>6</v>
      </c>
      <c r="J221" s="108">
        <f t="shared" si="111"/>
        <v>40</v>
      </c>
      <c r="K221" s="109">
        <v>6</v>
      </c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</row>
    <row r="222" spans="1:31" ht="19.5" thickBot="1" x14ac:dyDescent="0.35">
      <c r="A222" s="196"/>
      <c r="B222" s="157" t="s">
        <v>268</v>
      </c>
      <c r="C222" s="158"/>
      <c r="D222" s="158"/>
      <c r="E222" s="158"/>
      <c r="F222" s="158"/>
      <c r="G222" s="158"/>
      <c r="H222" s="158"/>
      <c r="I222" s="158"/>
      <c r="J222" s="158"/>
      <c r="K222" s="159"/>
    </row>
    <row r="223" spans="1:31" ht="19.5" thickBot="1" x14ac:dyDescent="0.35">
      <c r="A223" s="146"/>
      <c r="B223" s="147"/>
      <c r="C223" s="200" t="s">
        <v>109</v>
      </c>
      <c r="D223" s="201" t="s">
        <v>110</v>
      </c>
      <c r="E223" s="201" t="s">
        <v>111</v>
      </c>
      <c r="F223" s="201" t="s">
        <v>112</v>
      </c>
      <c r="G223" s="201" t="s">
        <v>113</v>
      </c>
      <c r="H223" s="201" t="s">
        <v>114</v>
      </c>
      <c r="I223" s="202" t="s">
        <v>115</v>
      </c>
      <c r="J223" s="218" t="s">
        <v>116</v>
      </c>
      <c r="K223" s="219" t="s">
        <v>257</v>
      </c>
      <c r="AC223" s="85"/>
      <c r="AE223" s="86"/>
    </row>
    <row r="224" spans="1:31" x14ac:dyDescent="0.3">
      <c r="A224" s="135">
        <v>190</v>
      </c>
      <c r="B224" s="136" t="s">
        <v>236</v>
      </c>
      <c r="C224" s="168">
        <v>2</v>
      </c>
      <c r="D224" s="169">
        <v>1</v>
      </c>
      <c r="E224" s="169">
        <v>2</v>
      </c>
      <c r="F224" s="169">
        <v>1</v>
      </c>
      <c r="G224" s="169">
        <v>1</v>
      </c>
      <c r="H224" s="169">
        <v>2</v>
      </c>
      <c r="I224" s="170">
        <v>1</v>
      </c>
      <c r="J224" s="140">
        <f>SUM(C224:I224)</f>
        <v>10</v>
      </c>
      <c r="K224" s="141">
        <v>1</v>
      </c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</row>
    <row r="225" spans="1:31" x14ac:dyDescent="0.3">
      <c r="A225" s="103">
        <v>189</v>
      </c>
      <c r="B225" s="104" t="s">
        <v>235</v>
      </c>
      <c r="C225" s="105">
        <v>1</v>
      </c>
      <c r="D225" s="106">
        <v>2</v>
      </c>
      <c r="E225" s="106">
        <v>1</v>
      </c>
      <c r="F225" s="106">
        <v>2</v>
      </c>
      <c r="G225" s="106">
        <v>2</v>
      </c>
      <c r="H225" s="106">
        <v>3</v>
      </c>
      <c r="I225" s="107">
        <v>2</v>
      </c>
      <c r="J225" s="108">
        <f t="shared" ref="J225:J226" si="112">SUM(C225:I225)</f>
        <v>13</v>
      </c>
      <c r="K225" s="109">
        <v>2</v>
      </c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</row>
    <row r="226" spans="1:31" ht="19.5" thickBot="1" x14ac:dyDescent="0.35">
      <c r="A226" s="103">
        <v>191</v>
      </c>
      <c r="B226" s="104" t="s">
        <v>237</v>
      </c>
      <c r="C226" s="105">
        <v>3</v>
      </c>
      <c r="D226" s="106">
        <v>3</v>
      </c>
      <c r="E226" s="106">
        <v>3</v>
      </c>
      <c r="F226" s="106">
        <v>3</v>
      </c>
      <c r="G226" s="106">
        <v>3</v>
      </c>
      <c r="H226" s="106">
        <v>1</v>
      </c>
      <c r="I226" s="107">
        <v>3</v>
      </c>
      <c r="J226" s="108">
        <f t="shared" si="112"/>
        <v>19</v>
      </c>
      <c r="K226" s="109">
        <v>3</v>
      </c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</row>
    <row r="227" spans="1:31" ht="19.5" thickBot="1" x14ac:dyDescent="0.35">
      <c r="A227" s="196"/>
      <c r="B227" s="157" t="s">
        <v>133</v>
      </c>
      <c r="C227" s="158"/>
      <c r="D227" s="158"/>
      <c r="E227" s="158"/>
      <c r="F227" s="158"/>
      <c r="G227" s="158"/>
      <c r="H227" s="158"/>
      <c r="I227" s="158"/>
      <c r="J227" s="158"/>
      <c r="K227" s="159"/>
    </row>
    <row r="228" spans="1:31" x14ac:dyDescent="0.3">
      <c r="A228" s="161"/>
      <c r="B228" s="129"/>
      <c r="C228" s="130" t="s">
        <v>109</v>
      </c>
      <c r="D228" s="131" t="s">
        <v>110</v>
      </c>
      <c r="E228" s="131" t="s">
        <v>111</v>
      </c>
      <c r="F228" s="131" t="s">
        <v>112</v>
      </c>
      <c r="G228" s="131" t="s">
        <v>113</v>
      </c>
      <c r="H228" s="131" t="s">
        <v>114</v>
      </c>
      <c r="I228" s="132" t="s">
        <v>115</v>
      </c>
      <c r="J228" s="133" t="s">
        <v>116</v>
      </c>
      <c r="K228" s="134" t="s">
        <v>257</v>
      </c>
      <c r="AC228" s="85"/>
      <c r="AE228" s="86"/>
    </row>
    <row r="229" spans="1:31" ht="19.5" thickBot="1" x14ac:dyDescent="0.35">
      <c r="A229" s="103">
        <v>198</v>
      </c>
      <c r="B229" s="104" t="s">
        <v>244</v>
      </c>
      <c r="C229" s="105" t="s">
        <v>276</v>
      </c>
      <c r="D229" s="106" t="s">
        <v>276</v>
      </c>
      <c r="E229" s="106" t="s">
        <v>276</v>
      </c>
      <c r="F229" s="106" t="s">
        <v>276</v>
      </c>
      <c r="G229" s="106" t="s">
        <v>276</v>
      </c>
      <c r="H229" s="106" t="s">
        <v>276</v>
      </c>
      <c r="I229" s="107" t="s">
        <v>276</v>
      </c>
      <c r="J229" s="108" t="s">
        <v>276</v>
      </c>
      <c r="K229" s="109">
        <v>1</v>
      </c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</row>
    <row r="230" spans="1:31" ht="19.5" thickBot="1" x14ac:dyDescent="0.35">
      <c r="A230" s="196"/>
      <c r="B230" s="157" t="s">
        <v>134</v>
      </c>
      <c r="C230" s="158"/>
      <c r="D230" s="158"/>
      <c r="E230" s="158"/>
      <c r="F230" s="158"/>
      <c r="G230" s="158"/>
      <c r="H230" s="158"/>
      <c r="I230" s="158"/>
      <c r="J230" s="158"/>
      <c r="K230" s="159"/>
    </row>
    <row r="231" spans="1:31" ht="19.5" thickBot="1" x14ac:dyDescent="0.35">
      <c r="A231" s="146"/>
      <c r="B231" s="147"/>
      <c r="C231" s="200" t="s">
        <v>109</v>
      </c>
      <c r="D231" s="201" t="s">
        <v>110</v>
      </c>
      <c r="E231" s="201" t="s">
        <v>111</v>
      </c>
      <c r="F231" s="201" t="s">
        <v>112</v>
      </c>
      <c r="G231" s="201" t="s">
        <v>113</v>
      </c>
      <c r="H231" s="201" t="s">
        <v>114</v>
      </c>
      <c r="I231" s="202" t="s">
        <v>115</v>
      </c>
      <c r="J231" s="218" t="s">
        <v>116</v>
      </c>
      <c r="K231" s="219" t="s">
        <v>257</v>
      </c>
      <c r="AC231" s="85"/>
      <c r="AE231" s="86"/>
    </row>
    <row r="232" spans="1:31" x14ac:dyDescent="0.3">
      <c r="A232" s="135">
        <v>199</v>
      </c>
      <c r="B232" s="136" t="s">
        <v>245</v>
      </c>
      <c r="C232" s="168">
        <v>1</v>
      </c>
      <c r="D232" s="169">
        <v>1</v>
      </c>
      <c r="E232" s="169">
        <v>1</v>
      </c>
      <c r="F232" s="169">
        <v>1</v>
      </c>
      <c r="G232" s="169">
        <v>1</v>
      </c>
      <c r="H232" s="169">
        <v>1</v>
      </c>
      <c r="I232" s="170">
        <v>1</v>
      </c>
      <c r="J232" s="140">
        <f t="shared" ref="J232:J233" si="113">SUM(C232:I232)</f>
        <v>7</v>
      </c>
      <c r="K232" s="141">
        <v>1</v>
      </c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</row>
    <row r="233" spans="1:31" ht="19.5" thickBot="1" x14ac:dyDescent="0.35">
      <c r="A233" s="103">
        <v>200</v>
      </c>
      <c r="B233" s="104" t="s">
        <v>123</v>
      </c>
      <c r="C233" s="105">
        <v>2</v>
      </c>
      <c r="D233" s="106">
        <v>2</v>
      </c>
      <c r="E233" s="106">
        <v>2</v>
      </c>
      <c r="F233" s="106">
        <v>2</v>
      </c>
      <c r="G233" s="106">
        <v>2</v>
      </c>
      <c r="H233" s="106">
        <v>2</v>
      </c>
      <c r="I233" s="107">
        <v>2</v>
      </c>
      <c r="J233" s="108">
        <f t="shared" si="113"/>
        <v>14</v>
      </c>
      <c r="K233" s="109">
        <v>2</v>
      </c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</row>
    <row r="234" spans="1:31" ht="19.5" thickBot="1" x14ac:dyDescent="0.35">
      <c r="A234" s="196"/>
      <c r="B234" s="197" t="s">
        <v>135</v>
      </c>
      <c r="C234" s="158"/>
      <c r="D234" s="158"/>
      <c r="E234" s="158"/>
      <c r="F234" s="158"/>
      <c r="G234" s="158"/>
      <c r="H234" s="158"/>
      <c r="I234" s="158"/>
      <c r="J234" s="158"/>
      <c r="K234" s="159"/>
    </row>
    <row r="235" spans="1:31" ht="19.5" thickBot="1" x14ac:dyDescent="0.35">
      <c r="A235" s="146"/>
      <c r="B235" s="147"/>
      <c r="C235" s="200" t="s">
        <v>109</v>
      </c>
      <c r="D235" s="201" t="s">
        <v>110</v>
      </c>
      <c r="E235" s="201" t="s">
        <v>111</v>
      </c>
      <c r="F235" s="201" t="s">
        <v>112</v>
      </c>
      <c r="G235" s="201" t="s">
        <v>113</v>
      </c>
      <c r="H235" s="201" t="s">
        <v>114</v>
      </c>
      <c r="I235" s="202" t="s">
        <v>115</v>
      </c>
      <c r="J235" s="218" t="s">
        <v>116</v>
      </c>
      <c r="K235" s="219" t="s">
        <v>257</v>
      </c>
      <c r="AC235" s="85"/>
      <c r="AE235" s="86"/>
    </row>
    <row r="236" spans="1:31" x14ac:dyDescent="0.3">
      <c r="A236" s="135">
        <v>201</v>
      </c>
      <c r="B236" s="136" t="s">
        <v>125</v>
      </c>
      <c r="C236" s="168">
        <v>1</v>
      </c>
      <c r="D236" s="169">
        <v>1</v>
      </c>
      <c r="E236" s="169">
        <v>1</v>
      </c>
      <c r="F236" s="169">
        <v>1</v>
      </c>
      <c r="G236" s="169">
        <v>1</v>
      </c>
      <c r="H236" s="169">
        <v>1</v>
      </c>
      <c r="I236" s="170">
        <v>1</v>
      </c>
      <c r="J236" s="140">
        <f t="shared" ref="J236:J237" si="114">SUM(C236:I236)</f>
        <v>7</v>
      </c>
      <c r="K236" s="141">
        <v>1</v>
      </c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</row>
    <row r="237" spans="1:31" ht="19.5" thickBot="1" x14ac:dyDescent="0.35">
      <c r="A237" s="103">
        <v>202</v>
      </c>
      <c r="B237" s="104" t="s">
        <v>124</v>
      </c>
      <c r="C237" s="105">
        <v>2</v>
      </c>
      <c r="D237" s="106">
        <v>2</v>
      </c>
      <c r="E237" s="106">
        <v>2</v>
      </c>
      <c r="F237" s="106">
        <v>2</v>
      </c>
      <c r="G237" s="106">
        <v>2</v>
      </c>
      <c r="H237" s="106">
        <v>2</v>
      </c>
      <c r="I237" s="107">
        <v>2</v>
      </c>
      <c r="J237" s="108">
        <f t="shared" si="114"/>
        <v>14</v>
      </c>
      <c r="K237" s="109">
        <v>2</v>
      </c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</row>
    <row r="238" spans="1:31" ht="19.5" thickBot="1" x14ac:dyDescent="0.35">
      <c r="A238" s="196"/>
      <c r="B238" s="197" t="s">
        <v>136</v>
      </c>
      <c r="C238" s="158"/>
      <c r="D238" s="158"/>
      <c r="E238" s="158"/>
      <c r="F238" s="158"/>
      <c r="G238" s="158"/>
      <c r="H238" s="158"/>
      <c r="I238" s="158"/>
      <c r="J238" s="158"/>
      <c r="K238" s="159"/>
    </row>
    <row r="239" spans="1:31" ht="19.5" thickBot="1" x14ac:dyDescent="0.35">
      <c r="A239" s="146"/>
      <c r="B239" s="147"/>
      <c r="C239" s="200" t="s">
        <v>109</v>
      </c>
      <c r="D239" s="201" t="s">
        <v>110</v>
      </c>
      <c r="E239" s="201" t="s">
        <v>111</v>
      </c>
      <c r="F239" s="201" t="s">
        <v>112</v>
      </c>
      <c r="G239" s="201" t="s">
        <v>113</v>
      </c>
      <c r="H239" s="201" t="s">
        <v>114</v>
      </c>
      <c r="I239" s="202" t="s">
        <v>115</v>
      </c>
      <c r="J239" s="218" t="s">
        <v>116</v>
      </c>
      <c r="K239" s="219" t="s">
        <v>257</v>
      </c>
      <c r="AC239" s="85"/>
      <c r="AE239" s="86"/>
    </row>
    <row r="240" spans="1:31" x14ac:dyDescent="0.3">
      <c r="A240" s="103">
        <v>204</v>
      </c>
      <c r="B240" s="104" t="s">
        <v>247</v>
      </c>
      <c r="C240" s="105">
        <v>2</v>
      </c>
      <c r="D240" s="106">
        <v>1</v>
      </c>
      <c r="E240" s="106">
        <v>1</v>
      </c>
      <c r="F240" s="106">
        <v>1</v>
      </c>
      <c r="G240" s="106">
        <v>1</v>
      </c>
      <c r="H240" s="106">
        <v>1</v>
      </c>
      <c r="I240" s="107">
        <v>2</v>
      </c>
      <c r="J240" s="108">
        <f t="shared" ref="J240" si="115">SUM(C240:I240)</f>
        <v>9</v>
      </c>
      <c r="K240" s="109">
        <v>1</v>
      </c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</row>
    <row r="241" spans="1:31" ht="19.5" thickBot="1" x14ac:dyDescent="0.35">
      <c r="A241" s="135">
        <v>203</v>
      </c>
      <c r="B241" s="136" t="s">
        <v>246</v>
      </c>
      <c r="C241" s="168">
        <v>1</v>
      </c>
      <c r="D241" s="169">
        <v>2</v>
      </c>
      <c r="E241" s="169">
        <v>2</v>
      </c>
      <c r="F241" s="169">
        <v>2</v>
      </c>
      <c r="G241" s="169">
        <v>2</v>
      </c>
      <c r="H241" s="169">
        <v>2</v>
      </c>
      <c r="I241" s="170">
        <v>1</v>
      </c>
      <c r="J241" s="140">
        <f>SUM(C241:I241)</f>
        <v>12</v>
      </c>
      <c r="K241" s="141">
        <v>2</v>
      </c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</row>
    <row r="242" spans="1:31" ht="19.5" thickBot="1" x14ac:dyDescent="0.35">
      <c r="A242" s="196"/>
      <c r="B242" s="197" t="s">
        <v>269</v>
      </c>
      <c r="C242" s="158"/>
      <c r="D242" s="158"/>
      <c r="E242" s="158"/>
      <c r="F242" s="158"/>
      <c r="G242" s="158"/>
      <c r="H242" s="158"/>
      <c r="I242" s="158"/>
      <c r="J242" s="158"/>
      <c r="K242" s="159"/>
    </row>
    <row r="243" spans="1:31" ht="19.5" thickBot="1" x14ac:dyDescent="0.35">
      <c r="A243" s="146"/>
      <c r="B243" s="147"/>
      <c r="C243" s="200" t="s">
        <v>109</v>
      </c>
      <c r="D243" s="201" t="s">
        <v>110</v>
      </c>
      <c r="E243" s="201" t="s">
        <v>111</v>
      </c>
      <c r="F243" s="201" t="s">
        <v>112</v>
      </c>
      <c r="G243" s="201" t="s">
        <v>113</v>
      </c>
      <c r="H243" s="201" t="s">
        <v>114</v>
      </c>
      <c r="I243" s="202" t="s">
        <v>115</v>
      </c>
      <c r="J243" s="218" t="s">
        <v>116</v>
      </c>
      <c r="K243" s="219" t="s">
        <v>257</v>
      </c>
      <c r="AC243" s="85"/>
      <c r="AE243" s="86"/>
    </row>
    <row r="244" spans="1:31" x14ac:dyDescent="0.3">
      <c r="A244" s="135">
        <v>206</v>
      </c>
      <c r="B244" s="136" t="s">
        <v>248</v>
      </c>
      <c r="C244" s="168">
        <v>1</v>
      </c>
      <c r="D244" s="169">
        <v>1</v>
      </c>
      <c r="E244" s="169">
        <v>1</v>
      </c>
      <c r="F244" s="169">
        <v>1</v>
      </c>
      <c r="G244" s="169">
        <v>2</v>
      </c>
      <c r="H244" s="169">
        <v>2</v>
      </c>
      <c r="I244" s="170">
        <v>3</v>
      </c>
      <c r="J244" s="140">
        <f t="shared" ref="J244" si="116">SUM(C244:I244)</f>
        <v>11</v>
      </c>
      <c r="K244" s="141">
        <v>1</v>
      </c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</row>
    <row r="245" spans="1:31" x14ac:dyDescent="0.3">
      <c r="A245" s="103">
        <v>207</v>
      </c>
      <c r="B245" s="104" t="s">
        <v>127</v>
      </c>
      <c r="C245" s="105">
        <v>2</v>
      </c>
      <c r="D245" s="106">
        <v>2</v>
      </c>
      <c r="E245" s="106">
        <v>3</v>
      </c>
      <c r="F245" s="106">
        <v>3</v>
      </c>
      <c r="G245" s="106">
        <v>1</v>
      </c>
      <c r="H245" s="106">
        <v>1</v>
      </c>
      <c r="I245" s="107">
        <v>1</v>
      </c>
      <c r="J245" s="108">
        <f>SUM(C245:I245)</f>
        <v>13</v>
      </c>
      <c r="K245" s="109">
        <v>2</v>
      </c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</row>
    <row r="246" spans="1:31" ht="19.5" thickBot="1" x14ac:dyDescent="0.35">
      <c r="A246" s="103">
        <v>205</v>
      </c>
      <c r="B246" s="104" t="s">
        <v>126</v>
      </c>
      <c r="C246" s="105">
        <v>3</v>
      </c>
      <c r="D246" s="106">
        <v>3</v>
      </c>
      <c r="E246" s="106">
        <v>2</v>
      </c>
      <c r="F246" s="106">
        <v>2</v>
      </c>
      <c r="G246" s="106">
        <v>3</v>
      </c>
      <c r="H246" s="106">
        <v>3</v>
      </c>
      <c r="I246" s="107">
        <v>2</v>
      </c>
      <c r="J246" s="108">
        <f>SUM(C246:I246)</f>
        <v>18</v>
      </c>
      <c r="K246" s="109">
        <v>3</v>
      </c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</row>
    <row r="247" spans="1:31" ht="19.5" thickBot="1" x14ac:dyDescent="0.35">
      <c r="A247" s="196"/>
      <c r="B247" s="197" t="s">
        <v>137</v>
      </c>
      <c r="C247" s="158"/>
      <c r="D247" s="158"/>
      <c r="E247" s="158"/>
      <c r="F247" s="158"/>
      <c r="G247" s="158"/>
      <c r="H247" s="158"/>
      <c r="I247" s="158"/>
      <c r="J247" s="158"/>
      <c r="K247" s="159"/>
    </row>
    <row r="248" spans="1:31" ht="19.5" thickBot="1" x14ac:dyDescent="0.35">
      <c r="A248" s="146"/>
      <c r="B248" s="147"/>
      <c r="C248" s="200" t="s">
        <v>109</v>
      </c>
      <c r="D248" s="201" t="s">
        <v>110</v>
      </c>
      <c r="E248" s="201" t="s">
        <v>111</v>
      </c>
      <c r="F248" s="201" t="s">
        <v>112</v>
      </c>
      <c r="G248" s="201" t="s">
        <v>113</v>
      </c>
      <c r="H248" s="201" t="s">
        <v>114</v>
      </c>
      <c r="I248" s="202" t="s">
        <v>115</v>
      </c>
      <c r="J248" s="218" t="s">
        <v>116</v>
      </c>
      <c r="K248" s="219" t="s">
        <v>257</v>
      </c>
      <c r="AC248" s="85"/>
      <c r="AE248" s="86"/>
    </row>
    <row r="249" spans="1:31" ht="19.5" thickBot="1" x14ac:dyDescent="0.35">
      <c r="A249" s="135">
        <v>209</v>
      </c>
      <c r="B249" s="136" t="s">
        <v>128</v>
      </c>
      <c r="C249" s="105" t="s">
        <v>277</v>
      </c>
      <c r="D249" s="106" t="s">
        <v>277</v>
      </c>
      <c r="E249" s="106" t="s">
        <v>276</v>
      </c>
      <c r="F249" s="106" t="s">
        <v>277</v>
      </c>
      <c r="G249" s="106" t="s">
        <v>276</v>
      </c>
      <c r="H249" s="106" t="s">
        <v>277</v>
      </c>
      <c r="I249" s="107" t="s">
        <v>276</v>
      </c>
      <c r="J249" s="195" t="s">
        <v>277</v>
      </c>
      <c r="K249" s="109">
        <v>1</v>
      </c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</row>
    <row r="250" spans="1:31" ht="19.5" thickBot="1" x14ac:dyDescent="0.35">
      <c r="A250" s="196"/>
      <c r="B250" s="197" t="s">
        <v>270</v>
      </c>
      <c r="C250" s="158"/>
      <c r="D250" s="158"/>
      <c r="E250" s="158"/>
      <c r="F250" s="158"/>
      <c r="G250" s="158"/>
      <c r="H250" s="158"/>
      <c r="I250" s="158"/>
      <c r="J250" s="158"/>
      <c r="K250" s="159"/>
    </row>
    <row r="251" spans="1:31" ht="19.5" thickBot="1" x14ac:dyDescent="0.35">
      <c r="A251" s="146"/>
      <c r="B251" s="147"/>
      <c r="C251" s="200" t="s">
        <v>109</v>
      </c>
      <c r="D251" s="201" t="s">
        <v>110</v>
      </c>
      <c r="E251" s="201" t="s">
        <v>111</v>
      </c>
      <c r="F251" s="201" t="s">
        <v>112</v>
      </c>
      <c r="G251" s="201" t="s">
        <v>113</v>
      </c>
      <c r="H251" s="201" t="s">
        <v>114</v>
      </c>
      <c r="I251" s="202" t="s">
        <v>115</v>
      </c>
      <c r="J251" s="218" t="s">
        <v>116</v>
      </c>
      <c r="K251" s="219" t="s">
        <v>257</v>
      </c>
      <c r="AC251" s="85"/>
      <c r="AE251" s="86"/>
    </row>
    <row r="252" spans="1:31" ht="19.5" thickBot="1" x14ac:dyDescent="0.35">
      <c r="A252" s="135">
        <v>208</v>
      </c>
      <c r="B252" s="136" t="s">
        <v>249</v>
      </c>
      <c r="C252" s="105" t="s">
        <v>277</v>
      </c>
      <c r="D252" s="106" t="s">
        <v>276</v>
      </c>
      <c r="E252" s="106" t="s">
        <v>276</v>
      </c>
      <c r="F252" s="106" t="s">
        <v>277</v>
      </c>
      <c r="G252" s="106" t="s">
        <v>276</v>
      </c>
      <c r="H252" s="106" t="s">
        <v>277</v>
      </c>
      <c r="I252" s="107" t="s">
        <v>276</v>
      </c>
      <c r="J252" s="195" t="s">
        <v>276</v>
      </c>
      <c r="K252" s="109">
        <v>1</v>
      </c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</row>
    <row r="253" spans="1:31" ht="19.5" thickBot="1" x14ac:dyDescent="0.35">
      <c r="A253" s="196"/>
      <c r="B253" s="197" t="s">
        <v>271</v>
      </c>
      <c r="C253" s="158"/>
      <c r="D253" s="158"/>
      <c r="E253" s="158"/>
      <c r="F253" s="158"/>
      <c r="G253" s="158"/>
      <c r="H253" s="158"/>
      <c r="I253" s="158"/>
      <c r="J253" s="158"/>
      <c r="K253" s="159"/>
    </row>
    <row r="254" spans="1:31" ht="19.5" thickBot="1" x14ac:dyDescent="0.35">
      <c r="A254" s="146"/>
      <c r="B254" s="147"/>
      <c r="C254" s="200" t="s">
        <v>109</v>
      </c>
      <c r="D254" s="201" t="s">
        <v>110</v>
      </c>
      <c r="E254" s="201" t="s">
        <v>111</v>
      </c>
      <c r="F254" s="201" t="s">
        <v>112</v>
      </c>
      <c r="G254" s="201" t="s">
        <v>113</v>
      </c>
      <c r="H254" s="201" t="s">
        <v>114</v>
      </c>
      <c r="I254" s="202" t="s">
        <v>115</v>
      </c>
      <c r="J254" s="218" t="s">
        <v>116</v>
      </c>
      <c r="K254" s="219" t="s">
        <v>257</v>
      </c>
      <c r="AC254" s="85"/>
      <c r="AE254" s="86"/>
    </row>
    <row r="255" spans="1:31" x14ac:dyDescent="0.3">
      <c r="A255" s="135">
        <v>210</v>
      </c>
      <c r="B255" s="136" t="s">
        <v>250</v>
      </c>
      <c r="C255" s="105">
        <v>1</v>
      </c>
      <c r="D255" s="106">
        <v>1</v>
      </c>
      <c r="E255" s="106">
        <v>1</v>
      </c>
      <c r="F255" s="106">
        <v>2</v>
      </c>
      <c r="G255" s="106">
        <v>2</v>
      </c>
      <c r="H255" s="106">
        <v>1</v>
      </c>
      <c r="I255" s="107">
        <v>1</v>
      </c>
      <c r="J255" s="108">
        <f t="shared" ref="J255:J256" si="117">SUM(C255:I255)</f>
        <v>9</v>
      </c>
      <c r="K255" s="109">
        <v>1</v>
      </c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</row>
    <row r="256" spans="1:31" ht="19.5" thickBot="1" x14ac:dyDescent="0.35">
      <c r="A256" s="103">
        <v>211</v>
      </c>
      <c r="B256" s="104" t="s">
        <v>251</v>
      </c>
      <c r="C256" s="105">
        <v>2</v>
      </c>
      <c r="D256" s="106">
        <v>2</v>
      </c>
      <c r="E256" s="106">
        <v>2</v>
      </c>
      <c r="F256" s="106">
        <v>1</v>
      </c>
      <c r="G256" s="106">
        <v>1</v>
      </c>
      <c r="H256" s="106">
        <v>2</v>
      </c>
      <c r="I256" s="107">
        <v>2</v>
      </c>
      <c r="J256" s="108">
        <f t="shared" si="117"/>
        <v>12</v>
      </c>
      <c r="K256" s="109">
        <v>2</v>
      </c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</row>
    <row r="257" spans="1:31" ht="19.5" thickBot="1" x14ac:dyDescent="0.35">
      <c r="A257" s="196"/>
      <c r="B257" s="197" t="s">
        <v>272</v>
      </c>
      <c r="C257" s="158"/>
      <c r="D257" s="158"/>
      <c r="E257" s="158"/>
      <c r="F257" s="158"/>
      <c r="G257" s="158"/>
      <c r="H257" s="158"/>
      <c r="I257" s="158"/>
      <c r="J257" s="158"/>
      <c r="K257" s="159"/>
    </row>
    <row r="258" spans="1:31" ht="19.5" thickBot="1" x14ac:dyDescent="0.35">
      <c r="A258" s="146"/>
      <c r="B258" s="147"/>
      <c r="C258" s="200" t="s">
        <v>109</v>
      </c>
      <c r="D258" s="201" t="s">
        <v>110</v>
      </c>
      <c r="E258" s="201" t="s">
        <v>111</v>
      </c>
      <c r="F258" s="201" t="s">
        <v>112</v>
      </c>
      <c r="G258" s="201" t="s">
        <v>113</v>
      </c>
      <c r="H258" s="201" t="s">
        <v>114</v>
      </c>
      <c r="I258" s="202" t="s">
        <v>115</v>
      </c>
      <c r="J258" s="218" t="s">
        <v>116</v>
      </c>
      <c r="K258" s="219" t="s">
        <v>257</v>
      </c>
      <c r="AC258" s="85"/>
      <c r="AE258" s="86"/>
    </row>
    <row r="259" spans="1:31" x14ac:dyDescent="0.3">
      <c r="A259" s="103">
        <v>213</v>
      </c>
      <c r="B259" s="104" t="s">
        <v>253</v>
      </c>
      <c r="C259" s="105">
        <v>1</v>
      </c>
      <c r="D259" s="106">
        <v>2</v>
      </c>
      <c r="E259" s="106">
        <v>2</v>
      </c>
      <c r="F259" s="106">
        <v>1</v>
      </c>
      <c r="G259" s="106">
        <v>2</v>
      </c>
      <c r="H259" s="106">
        <v>1</v>
      </c>
      <c r="I259" s="107">
        <v>1</v>
      </c>
      <c r="J259" s="108">
        <f>SUM(C259:I259)</f>
        <v>10</v>
      </c>
      <c r="K259" s="109">
        <v>1</v>
      </c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</row>
    <row r="260" spans="1:31" x14ac:dyDescent="0.3">
      <c r="A260" s="103">
        <v>214</v>
      </c>
      <c r="B260" s="104" t="s">
        <v>129</v>
      </c>
      <c r="C260" s="105">
        <v>2</v>
      </c>
      <c r="D260" s="106">
        <v>1</v>
      </c>
      <c r="E260" s="106">
        <v>1</v>
      </c>
      <c r="F260" s="106">
        <v>2</v>
      </c>
      <c r="G260" s="106">
        <v>1</v>
      </c>
      <c r="H260" s="106">
        <v>3</v>
      </c>
      <c r="I260" s="107">
        <v>2</v>
      </c>
      <c r="J260" s="108">
        <f>SUM(C260:I260)</f>
        <v>12</v>
      </c>
      <c r="K260" s="109">
        <v>2</v>
      </c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</row>
    <row r="261" spans="1:31" ht="19.5" thickBot="1" x14ac:dyDescent="0.35">
      <c r="A261" s="135">
        <v>212</v>
      </c>
      <c r="B261" s="136" t="s">
        <v>252</v>
      </c>
      <c r="C261" s="105">
        <v>3</v>
      </c>
      <c r="D261" s="106">
        <v>3</v>
      </c>
      <c r="E261" s="106">
        <v>3</v>
      </c>
      <c r="F261" s="106">
        <v>3</v>
      </c>
      <c r="G261" s="106">
        <v>3</v>
      </c>
      <c r="H261" s="106">
        <v>2</v>
      </c>
      <c r="I261" s="107">
        <v>3</v>
      </c>
      <c r="J261" s="108">
        <f t="shared" ref="J261" si="118">SUM(C261:I261)</f>
        <v>20</v>
      </c>
      <c r="K261" s="109">
        <v>3</v>
      </c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</row>
    <row r="262" spans="1:31" ht="19.5" thickBot="1" x14ac:dyDescent="0.35">
      <c r="A262" s="196"/>
      <c r="B262" s="197" t="s">
        <v>273</v>
      </c>
      <c r="C262" s="158"/>
      <c r="D262" s="158"/>
      <c r="E262" s="158"/>
      <c r="F262" s="158"/>
      <c r="G262" s="158"/>
      <c r="H262" s="158"/>
      <c r="I262" s="158"/>
      <c r="J262" s="158"/>
      <c r="K262" s="159"/>
    </row>
    <row r="263" spans="1:31" ht="19.5" thickBot="1" x14ac:dyDescent="0.35">
      <c r="A263" s="146"/>
      <c r="B263" s="147"/>
      <c r="C263" s="200" t="s">
        <v>109</v>
      </c>
      <c r="D263" s="201" t="s">
        <v>110</v>
      </c>
      <c r="E263" s="201" t="s">
        <v>111</v>
      </c>
      <c r="F263" s="201" t="s">
        <v>112</v>
      </c>
      <c r="G263" s="201" t="s">
        <v>113</v>
      </c>
      <c r="H263" s="201" t="s">
        <v>114</v>
      </c>
      <c r="I263" s="202" t="s">
        <v>115</v>
      </c>
      <c r="J263" s="218" t="s">
        <v>116</v>
      </c>
      <c r="K263" s="219" t="s">
        <v>257</v>
      </c>
      <c r="AC263" s="85"/>
      <c r="AE263" s="86"/>
    </row>
    <row r="264" spans="1:31" ht="19.5" thickBot="1" x14ac:dyDescent="0.35">
      <c r="A264" s="135">
        <v>215</v>
      </c>
      <c r="B264" s="136" t="s">
        <v>130</v>
      </c>
      <c r="C264" s="105" t="s">
        <v>277</v>
      </c>
      <c r="D264" s="106" t="s">
        <v>277</v>
      </c>
      <c r="E264" s="106" t="s">
        <v>276</v>
      </c>
      <c r="F264" s="106" t="s">
        <v>277</v>
      </c>
      <c r="G264" s="106" t="s">
        <v>278</v>
      </c>
      <c r="H264" s="106" t="s">
        <v>276</v>
      </c>
      <c r="I264" s="107" t="s">
        <v>276</v>
      </c>
      <c r="J264" s="195" t="s">
        <v>277</v>
      </c>
      <c r="K264" s="109">
        <v>1</v>
      </c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</row>
    <row r="265" spans="1:31" ht="19.5" thickBot="1" x14ac:dyDescent="0.35">
      <c r="A265" s="196"/>
      <c r="B265" s="197" t="s">
        <v>274</v>
      </c>
      <c r="C265" s="158"/>
      <c r="D265" s="158"/>
      <c r="E265" s="158"/>
      <c r="F265" s="158"/>
      <c r="G265" s="158"/>
      <c r="H265" s="158"/>
      <c r="I265" s="158"/>
      <c r="J265" s="158"/>
      <c r="K265" s="159"/>
    </row>
    <row r="266" spans="1:31" ht="19.5" thickBot="1" x14ac:dyDescent="0.35">
      <c r="A266" s="146"/>
      <c r="B266" s="147"/>
      <c r="C266" s="200" t="s">
        <v>109</v>
      </c>
      <c r="D266" s="201" t="s">
        <v>110</v>
      </c>
      <c r="E266" s="201" t="s">
        <v>111</v>
      </c>
      <c r="F266" s="201" t="s">
        <v>112</v>
      </c>
      <c r="G266" s="201" t="s">
        <v>113</v>
      </c>
      <c r="H266" s="201" t="s">
        <v>114</v>
      </c>
      <c r="I266" s="202" t="s">
        <v>115</v>
      </c>
      <c r="J266" s="218" t="s">
        <v>116</v>
      </c>
      <c r="K266" s="219" t="s">
        <v>257</v>
      </c>
      <c r="AC266" s="85"/>
      <c r="AE266" s="86"/>
    </row>
    <row r="267" spans="1:31" x14ac:dyDescent="0.3">
      <c r="A267" s="103">
        <v>217</v>
      </c>
      <c r="B267" s="104" t="s">
        <v>255</v>
      </c>
      <c r="C267" s="105">
        <v>1</v>
      </c>
      <c r="D267" s="106">
        <v>1</v>
      </c>
      <c r="E267" s="106">
        <v>2</v>
      </c>
      <c r="F267" s="106">
        <v>2</v>
      </c>
      <c r="G267" s="106">
        <v>2</v>
      </c>
      <c r="H267" s="106">
        <v>1</v>
      </c>
      <c r="I267" s="107">
        <v>1</v>
      </c>
      <c r="J267" s="108">
        <f>SUM(C267:I267)</f>
        <v>10</v>
      </c>
      <c r="K267" s="109">
        <v>1</v>
      </c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</row>
    <row r="268" spans="1:31" ht="19.5" thickBot="1" x14ac:dyDescent="0.35">
      <c r="A268" s="135">
        <v>216</v>
      </c>
      <c r="B268" s="136" t="s">
        <v>254</v>
      </c>
      <c r="C268" s="105">
        <v>2</v>
      </c>
      <c r="D268" s="106">
        <v>2</v>
      </c>
      <c r="E268" s="106">
        <v>1</v>
      </c>
      <c r="F268" s="106">
        <v>1</v>
      </c>
      <c r="G268" s="106">
        <v>1</v>
      </c>
      <c r="H268" s="106">
        <v>2</v>
      </c>
      <c r="I268" s="107">
        <v>2</v>
      </c>
      <c r="J268" s="108">
        <f t="shared" ref="J268" si="119">SUM(C268:I268)</f>
        <v>11</v>
      </c>
      <c r="K268" s="109">
        <v>2</v>
      </c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</row>
    <row r="269" spans="1:31" ht="19.5" thickBot="1" x14ac:dyDescent="0.35">
      <c r="A269" s="196"/>
      <c r="B269" s="197" t="s">
        <v>275</v>
      </c>
      <c r="C269" s="158"/>
      <c r="D269" s="158"/>
      <c r="E269" s="158"/>
      <c r="F269" s="158"/>
      <c r="G269" s="158"/>
      <c r="H269" s="158"/>
      <c r="I269" s="158"/>
      <c r="J269" s="158"/>
      <c r="K269" s="159"/>
    </row>
    <row r="270" spans="1:31" ht="19.5" thickBot="1" x14ac:dyDescent="0.35">
      <c r="A270" s="87"/>
      <c r="B270" s="88"/>
      <c r="C270" s="89" t="s">
        <v>109</v>
      </c>
      <c r="D270" s="90" t="s">
        <v>110</v>
      </c>
      <c r="E270" s="90" t="s">
        <v>111</v>
      </c>
      <c r="F270" s="90" t="s">
        <v>112</v>
      </c>
      <c r="G270" s="90" t="s">
        <v>113</v>
      </c>
      <c r="H270" s="90" t="s">
        <v>114</v>
      </c>
      <c r="I270" s="91" t="s">
        <v>115</v>
      </c>
      <c r="J270" s="92" t="s">
        <v>116</v>
      </c>
      <c r="K270" s="93" t="s">
        <v>257</v>
      </c>
      <c r="AC270" s="85"/>
      <c r="AE270" s="86"/>
    </row>
    <row r="271" spans="1:31" x14ac:dyDescent="0.3">
      <c r="A271" s="95">
        <v>218</v>
      </c>
      <c r="B271" s="96" t="s">
        <v>131</v>
      </c>
      <c r="C271" s="97">
        <v>2</v>
      </c>
      <c r="D271" s="98">
        <v>1</v>
      </c>
      <c r="E271" s="98">
        <v>2</v>
      </c>
      <c r="F271" s="98">
        <v>1</v>
      </c>
      <c r="G271" s="98">
        <v>1</v>
      </c>
      <c r="H271" s="98">
        <v>1</v>
      </c>
      <c r="I271" s="99">
        <v>1</v>
      </c>
      <c r="J271" s="100">
        <f t="shared" ref="J271:J273" si="120">SUM(C271:I271)</f>
        <v>9</v>
      </c>
      <c r="K271" s="101">
        <v>1</v>
      </c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</row>
    <row r="272" spans="1:31" x14ac:dyDescent="0.3">
      <c r="A272" s="103">
        <v>220</v>
      </c>
      <c r="B272" s="104" t="s">
        <v>307</v>
      </c>
      <c r="C272" s="105">
        <v>1</v>
      </c>
      <c r="D272" s="106">
        <v>2</v>
      </c>
      <c r="E272" s="106">
        <v>1</v>
      </c>
      <c r="F272" s="106">
        <v>2</v>
      </c>
      <c r="G272" s="106">
        <v>2</v>
      </c>
      <c r="H272" s="106">
        <v>2</v>
      </c>
      <c r="I272" s="107">
        <v>2</v>
      </c>
      <c r="J272" s="108">
        <f>SUM(C272:I272)</f>
        <v>12</v>
      </c>
      <c r="K272" s="109">
        <v>2</v>
      </c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</row>
    <row r="273" spans="1:29" ht="19.5" thickBot="1" x14ac:dyDescent="0.35">
      <c r="A273" s="116">
        <v>219</v>
      </c>
      <c r="B273" s="117" t="s">
        <v>308</v>
      </c>
      <c r="C273" s="118">
        <v>3</v>
      </c>
      <c r="D273" s="119">
        <v>3</v>
      </c>
      <c r="E273" s="119">
        <v>3</v>
      </c>
      <c r="F273" s="119">
        <v>3</v>
      </c>
      <c r="G273" s="119">
        <v>3</v>
      </c>
      <c r="H273" s="119">
        <v>3</v>
      </c>
      <c r="I273" s="120">
        <v>3</v>
      </c>
      <c r="J273" s="121">
        <f t="shared" si="120"/>
        <v>21</v>
      </c>
      <c r="K273" s="122">
        <v>3</v>
      </c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</row>
  </sheetData>
  <mergeCells count="135">
    <mergeCell ref="AF114:AL115"/>
    <mergeCell ref="AO145:AR146"/>
    <mergeCell ref="AD184:AL184"/>
    <mergeCell ref="AM184:AU184"/>
    <mergeCell ref="AD188:AL188"/>
    <mergeCell ref="AM188:AU188"/>
    <mergeCell ref="AD196:AL196"/>
    <mergeCell ref="AM196:AU196"/>
    <mergeCell ref="AD202:AL202"/>
    <mergeCell ref="AM202:AU202"/>
    <mergeCell ref="C208:K208"/>
    <mergeCell ref="C184:K184"/>
    <mergeCell ref="L184:T184"/>
    <mergeCell ref="U184:AC184"/>
    <mergeCell ref="C142:K142"/>
    <mergeCell ref="L142:T142"/>
    <mergeCell ref="U142:AC142"/>
    <mergeCell ref="AD142:AL142"/>
    <mergeCell ref="C147:K147"/>
    <mergeCell ref="L147:T147"/>
    <mergeCell ref="C1:K1"/>
    <mergeCell ref="L1:T1"/>
    <mergeCell ref="C7:K7"/>
    <mergeCell ref="L7:T7"/>
    <mergeCell ref="C138:K138"/>
    <mergeCell ref="L138:T138"/>
    <mergeCell ref="U138:AC138"/>
    <mergeCell ref="AD138:AL138"/>
    <mergeCell ref="C38:K38"/>
    <mergeCell ref="L38:T38"/>
    <mergeCell ref="U38:AC38"/>
    <mergeCell ref="C47:K47"/>
    <mergeCell ref="L47:T47"/>
    <mergeCell ref="U22:AC22"/>
    <mergeCell ref="U32:AC32"/>
    <mergeCell ref="AF42:AI43"/>
    <mergeCell ref="C113:K113"/>
    <mergeCell ref="L113:T113"/>
    <mergeCell ref="U113:AC113"/>
    <mergeCell ref="AF100:AL101"/>
    <mergeCell ref="U47:AC47"/>
    <mergeCell ref="C50:K50"/>
    <mergeCell ref="L50:T50"/>
    <mergeCell ref="U50:AC50"/>
    <mergeCell ref="C16:K16"/>
    <mergeCell ref="L16:T16"/>
    <mergeCell ref="C22:K22"/>
    <mergeCell ref="L22:T22"/>
    <mergeCell ref="C32:K32"/>
    <mergeCell ref="L32:T32"/>
    <mergeCell ref="C60:K60"/>
    <mergeCell ref="L60:T60"/>
    <mergeCell ref="U60:AC60"/>
    <mergeCell ref="C57:K57"/>
    <mergeCell ref="L57:T57"/>
    <mergeCell ref="U57:AC57"/>
    <mergeCell ref="C74:K74"/>
    <mergeCell ref="L74:T74"/>
    <mergeCell ref="U74:AC74"/>
    <mergeCell ref="C65:K65"/>
    <mergeCell ref="L65:T65"/>
    <mergeCell ref="U65:AC65"/>
    <mergeCell ref="C89:K89"/>
    <mergeCell ref="L89:T89"/>
    <mergeCell ref="U89:AC89"/>
    <mergeCell ref="C83:K83"/>
    <mergeCell ref="L83:T83"/>
    <mergeCell ref="U83:AC83"/>
    <mergeCell ref="C103:K103"/>
    <mergeCell ref="L103:T103"/>
    <mergeCell ref="U103:AC103"/>
    <mergeCell ref="C99:K99"/>
    <mergeCell ref="L99:T99"/>
    <mergeCell ref="U99:AC99"/>
    <mergeCell ref="C122:K122"/>
    <mergeCell ref="L122:T122"/>
    <mergeCell ref="U122:AC122"/>
    <mergeCell ref="C116:K116"/>
    <mergeCell ref="L116:T116"/>
    <mergeCell ref="U116:AC116"/>
    <mergeCell ref="C135:K135"/>
    <mergeCell ref="L135:T135"/>
    <mergeCell ref="U135:AC135"/>
    <mergeCell ref="C129:K129"/>
    <mergeCell ref="L129:T129"/>
    <mergeCell ref="U129:AC129"/>
    <mergeCell ref="C160:K160"/>
    <mergeCell ref="L160:T160"/>
    <mergeCell ref="U160:AC160"/>
    <mergeCell ref="AD160:AL160"/>
    <mergeCell ref="C164:K164"/>
    <mergeCell ref="L164:T164"/>
    <mergeCell ref="U164:AC164"/>
    <mergeCell ref="AD164:AL164"/>
    <mergeCell ref="U147:AC147"/>
    <mergeCell ref="AD147:AL147"/>
    <mergeCell ref="C156:K156"/>
    <mergeCell ref="L156:T156"/>
    <mergeCell ref="U156:AC156"/>
    <mergeCell ref="AD156:AL156"/>
    <mergeCell ref="C181:K181"/>
    <mergeCell ref="L181:T181"/>
    <mergeCell ref="U181:AC181"/>
    <mergeCell ref="AD181:AL181"/>
    <mergeCell ref="C168:K168"/>
    <mergeCell ref="L168:T168"/>
    <mergeCell ref="U168:AC168"/>
    <mergeCell ref="AD168:AL168"/>
    <mergeCell ref="C174:K174"/>
    <mergeCell ref="L174:T174"/>
    <mergeCell ref="U174:AC174"/>
    <mergeCell ref="AD174:AL174"/>
    <mergeCell ref="C214:K214"/>
    <mergeCell ref="C222:K222"/>
    <mergeCell ref="C227:K227"/>
    <mergeCell ref="C196:K196"/>
    <mergeCell ref="L196:T196"/>
    <mergeCell ref="U196:AC196"/>
    <mergeCell ref="C188:K188"/>
    <mergeCell ref="L188:T188"/>
    <mergeCell ref="U188:AC188"/>
    <mergeCell ref="C202:K202"/>
    <mergeCell ref="L202:T202"/>
    <mergeCell ref="U202:AC202"/>
    <mergeCell ref="C269:K269"/>
    <mergeCell ref="C250:K250"/>
    <mergeCell ref="C253:K253"/>
    <mergeCell ref="C257:K257"/>
    <mergeCell ref="C262:K262"/>
    <mergeCell ref="C265:K265"/>
    <mergeCell ref="C230:K230"/>
    <mergeCell ref="C234:K234"/>
    <mergeCell ref="C238:K238"/>
    <mergeCell ref="C242:K242"/>
    <mergeCell ref="C247:K24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2"/>
  <sheetViews>
    <sheetView topLeftCell="A67" workbookViewId="0">
      <selection activeCell="D69" sqref="D69:AM69"/>
    </sheetView>
  </sheetViews>
  <sheetFormatPr defaultRowHeight="15" x14ac:dyDescent="0.25"/>
  <cols>
    <col min="1" max="1" width="8.85546875" bestFit="1" customWidth="1"/>
    <col min="2" max="2" width="16.85546875" bestFit="1" customWidth="1"/>
    <col min="3" max="3" width="26.140625" customWidth="1"/>
    <col min="4" max="39" width="4.42578125" customWidth="1"/>
    <col min="40" max="40" width="4.5703125" customWidth="1"/>
  </cols>
  <sheetData>
    <row r="1" spans="1:31" ht="15.75" thickBot="1" x14ac:dyDescent="0.3">
      <c r="D1" s="45" t="s">
        <v>281</v>
      </c>
      <c r="E1" s="46"/>
      <c r="F1" s="46"/>
      <c r="G1" s="46"/>
      <c r="H1" s="46"/>
      <c r="I1" s="46"/>
      <c r="J1" s="46"/>
      <c r="K1" s="46"/>
      <c r="L1" s="47"/>
      <c r="M1" s="45" t="s">
        <v>282</v>
      </c>
      <c r="N1" s="46"/>
      <c r="O1" s="46"/>
      <c r="P1" s="46"/>
      <c r="Q1" s="46"/>
      <c r="R1" s="46"/>
      <c r="S1" s="46"/>
      <c r="T1" s="46"/>
      <c r="U1" s="47"/>
      <c r="V1" s="45" t="s">
        <v>283</v>
      </c>
      <c r="W1" s="46"/>
      <c r="X1" s="46"/>
      <c r="Y1" s="46"/>
      <c r="Z1" s="46"/>
      <c r="AA1" s="46"/>
      <c r="AB1" s="46"/>
      <c r="AC1" s="46"/>
      <c r="AD1" s="47"/>
    </row>
    <row r="2" spans="1:31" x14ac:dyDescent="0.25">
      <c r="A2" s="4" t="s">
        <v>0</v>
      </c>
      <c r="B2" s="22" t="s">
        <v>119</v>
      </c>
      <c r="C2" s="8" t="s">
        <v>1</v>
      </c>
      <c r="D2" s="4" t="s">
        <v>109</v>
      </c>
      <c r="E2" s="5" t="s">
        <v>110</v>
      </c>
      <c r="F2" s="5" t="s">
        <v>111</v>
      </c>
      <c r="G2" s="5" t="s">
        <v>112</v>
      </c>
      <c r="H2" s="5" t="s">
        <v>113</v>
      </c>
      <c r="I2" s="5" t="s">
        <v>114</v>
      </c>
      <c r="J2" s="5" t="s">
        <v>115</v>
      </c>
      <c r="K2" s="29" t="s">
        <v>117</v>
      </c>
      <c r="L2" s="30" t="s">
        <v>118</v>
      </c>
      <c r="M2" s="4" t="s">
        <v>109</v>
      </c>
      <c r="N2" s="5" t="s">
        <v>110</v>
      </c>
      <c r="O2" s="5" t="s">
        <v>111</v>
      </c>
      <c r="P2" s="5" t="s">
        <v>112</v>
      </c>
      <c r="Q2" s="5" t="s">
        <v>113</v>
      </c>
      <c r="R2" s="5" t="s">
        <v>114</v>
      </c>
      <c r="S2" s="5" t="s">
        <v>115</v>
      </c>
      <c r="T2" s="29" t="s">
        <v>117</v>
      </c>
      <c r="U2" s="30" t="s">
        <v>118</v>
      </c>
      <c r="V2" s="4" t="s">
        <v>109</v>
      </c>
      <c r="W2" s="5" t="s">
        <v>110</v>
      </c>
      <c r="X2" s="5" t="s">
        <v>111</v>
      </c>
      <c r="Y2" s="5" t="s">
        <v>112</v>
      </c>
      <c r="Z2" s="5" t="s">
        <v>113</v>
      </c>
      <c r="AA2" s="5" t="s">
        <v>114</v>
      </c>
      <c r="AB2" s="5" t="s">
        <v>115</v>
      </c>
      <c r="AC2" s="29" t="s">
        <v>117</v>
      </c>
      <c r="AD2" s="30" t="s">
        <v>118</v>
      </c>
      <c r="AE2" s="9" t="s">
        <v>116</v>
      </c>
    </row>
    <row r="3" spans="1:31" x14ac:dyDescent="0.25">
      <c r="A3" s="72">
        <v>34</v>
      </c>
      <c r="B3" s="73" t="s">
        <v>159</v>
      </c>
      <c r="C3" s="74" t="s">
        <v>29</v>
      </c>
      <c r="D3" s="7">
        <v>1</v>
      </c>
      <c r="E3" s="1">
        <v>1</v>
      </c>
      <c r="F3" s="1"/>
      <c r="G3" s="1">
        <v>1</v>
      </c>
      <c r="H3" s="1">
        <v>1</v>
      </c>
      <c r="I3" s="1">
        <v>1</v>
      </c>
      <c r="J3" s="1">
        <v>1</v>
      </c>
      <c r="K3" s="15">
        <f t="shared" ref="K3:K14" si="0">SUM(D3:J3)</f>
        <v>6</v>
      </c>
      <c r="L3" s="19">
        <v>3</v>
      </c>
      <c r="M3" s="7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5">
        <f t="shared" ref="T3:T14" si="1">SUM(M3:S3)</f>
        <v>7</v>
      </c>
      <c r="U3" s="19">
        <v>1</v>
      </c>
      <c r="V3" s="7">
        <v>1</v>
      </c>
      <c r="W3" s="1"/>
      <c r="X3" s="1"/>
      <c r="Y3" s="1"/>
      <c r="Z3" s="1"/>
      <c r="AA3" s="1"/>
      <c r="AB3" s="1"/>
      <c r="AC3" s="15">
        <f t="shared" ref="AC3:AC14" si="2">SUM(V3:AB3)</f>
        <v>1</v>
      </c>
      <c r="AD3" s="19">
        <v>5</v>
      </c>
      <c r="AE3" s="41">
        <f>L3+U3+AD3</f>
        <v>9</v>
      </c>
    </row>
    <row r="4" spans="1:31" x14ac:dyDescent="0.25">
      <c r="A4" s="72">
        <v>36</v>
      </c>
      <c r="B4" s="73" t="s">
        <v>159</v>
      </c>
      <c r="C4" s="74" t="s">
        <v>161</v>
      </c>
      <c r="D4" s="7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5">
        <f>SUM(D4:J4)</f>
        <v>7</v>
      </c>
      <c r="L4" s="19">
        <v>1</v>
      </c>
      <c r="M4" s="7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5">
        <f>SUM(M4:S4)</f>
        <v>7</v>
      </c>
      <c r="U4" s="19">
        <v>1</v>
      </c>
      <c r="V4" s="7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/>
      <c r="AC4" s="15">
        <f>SUM(V4:AB4)</f>
        <v>6</v>
      </c>
      <c r="AD4" s="19">
        <v>3</v>
      </c>
      <c r="AE4" s="41">
        <f>L4+U4+AD4</f>
        <v>5</v>
      </c>
    </row>
    <row r="5" spans="1:31" x14ac:dyDescent="0.25">
      <c r="A5" s="72">
        <v>37</v>
      </c>
      <c r="B5" s="73" t="s">
        <v>159</v>
      </c>
      <c r="C5" s="74" t="s">
        <v>162</v>
      </c>
      <c r="D5" s="7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/>
      <c r="K5" s="15">
        <f>SUM(D5:J5)</f>
        <v>6</v>
      </c>
      <c r="L5" s="19">
        <v>3</v>
      </c>
      <c r="M5" s="7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5">
        <f>SUM(M5:S5)</f>
        <v>7</v>
      </c>
      <c r="U5" s="19">
        <v>1</v>
      </c>
      <c r="V5" s="7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5">
        <f>SUM(V5:AB5)</f>
        <v>7</v>
      </c>
      <c r="AD5" s="19">
        <v>1</v>
      </c>
      <c r="AE5" s="41">
        <f>L5+U5+AD5</f>
        <v>5</v>
      </c>
    </row>
    <row r="6" spans="1:31" x14ac:dyDescent="0.25">
      <c r="A6" s="72">
        <v>40</v>
      </c>
      <c r="B6" s="73" t="s">
        <v>159</v>
      </c>
      <c r="C6" s="74" t="s">
        <v>164</v>
      </c>
      <c r="D6" s="7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5">
        <f>SUM(D6:J6)</f>
        <v>7</v>
      </c>
      <c r="L6" s="19">
        <v>1</v>
      </c>
      <c r="M6" s="7"/>
      <c r="N6" s="1">
        <v>1</v>
      </c>
      <c r="O6" s="1"/>
      <c r="P6" s="1"/>
      <c r="Q6" s="1"/>
      <c r="R6" s="1">
        <v>1</v>
      </c>
      <c r="S6" s="1"/>
      <c r="T6" s="15">
        <f>SUM(M6:S6)</f>
        <v>2</v>
      </c>
      <c r="U6" s="19">
        <v>5</v>
      </c>
      <c r="V6" s="7"/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5">
        <f>SUM(V6:AB6)</f>
        <v>6</v>
      </c>
      <c r="AD6" s="19">
        <v>3</v>
      </c>
      <c r="AE6" s="41">
        <f>L6+U6+AD6</f>
        <v>9</v>
      </c>
    </row>
    <row r="7" spans="1:31" x14ac:dyDescent="0.25">
      <c r="A7" s="35">
        <v>39</v>
      </c>
      <c r="B7" s="34" t="s">
        <v>159</v>
      </c>
      <c r="C7" s="36" t="s">
        <v>163</v>
      </c>
      <c r="D7" s="25"/>
      <c r="E7" s="10"/>
      <c r="F7" s="10">
        <v>1</v>
      </c>
      <c r="G7" s="10"/>
      <c r="H7" s="10"/>
      <c r="I7" s="10"/>
      <c r="J7" s="10">
        <v>1</v>
      </c>
      <c r="K7" s="15">
        <f>SUM(D7:J7)</f>
        <v>2</v>
      </c>
      <c r="L7" s="19">
        <v>5</v>
      </c>
      <c r="M7" s="25">
        <v>1</v>
      </c>
      <c r="N7" s="10"/>
      <c r="O7" s="10">
        <v>1</v>
      </c>
      <c r="P7" s="10">
        <v>1</v>
      </c>
      <c r="Q7" s="10">
        <v>1</v>
      </c>
      <c r="R7" s="10"/>
      <c r="S7" s="10">
        <v>1</v>
      </c>
      <c r="T7" s="15">
        <f>SUM(M7:S7)</f>
        <v>5</v>
      </c>
      <c r="U7" s="19">
        <v>4</v>
      </c>
      <c r="V7" s="25">
        <v>1</v>
      </c>
      <c r="W7" s="10">
        <v>1</v>
      </c>
      <c r="X7" s="10">
        <v>1</v>
      </c>
      <c r="Y7" s="10">
        <v>1</v>
      </c>
      <c r="Z7" s="10">
        <v>1</v>
      </c>
      <c r="AA7" s="10">
        <v>1</v>
      </c>
      <c r="AB7" s="10">
        <v>1</v>
      </c>
      <c r="AC7" s="15">
        <f>SUM(V7:AB7)</f>
        <v>7</v>
      </c>
      <c r="AD7" s="19">
        <v>1</v>
      </c>
      <c r="AE7" s="32">
        <f>L7+U7+AD7</f>
        <v>10</v>
      </c>
    </row>
    <row r="8" spans="1:31" ht="15.75" thickBot="1" x14ac:dyDescent="0.3">
      <c r="A8" s="35">
        <v>35</v>
      </c>
      <c r="B8" s="34" t="s">
        <v>159</v>
      </c>
      <c r="C8" s="36" t="s">
        <v>160</v>
      </c>
      <c r="D8" s="7"/>
      <c r="E8" s="1"/>
      <c r="F8" s="1"/>
      <c r="G8" s="1"/>
      <c r="H8" s="1"/>
      <c r="I8" s="1"/>
      <c r="J8" s="1"/>
      <c r="K8" s="15">
        <f t="shared" si="0"/>
        <v>0</v>
      </c>
      <c r="L8" s="19">
        <v>6</v>
      </c>
      <c r="M8" s="7"/>
      <c r="N8" s="1"/>
      <c r="O8" s="1"/>
      <c r="P8" s="1"/>
      <c r="Q8" s="1"/>
      <c r="R8" s="1"/>
      <c r="S8" s="1"/>
      <c r="T8" s="15">
        <f t="shared" si="1"/>
        <v>0</v>
      </c>
      <c r="U8" s="19">
        <v>6</v>
      </c>
      <c r="V8" s="7"/>
      <c r="W8" s="1"/>
      <c r="X8" s="1"/>
      <c r="Y8" s="1"/>
      <c r="Z8" s="1"/>
      <c r="AA8" s="1"/>
      <c r="AB8" s="1"/>
      <c r="AC8" s="15">
        <f t="shared" si="2"/>
        <v>0</v>
      </c>
      <c r="AD8" s="19">
        <v>6</v>
      </c>
      <c r="AE8" s="41">
        <f>L8+U8+AD8</f>
        <v>18</v>
      </c>
    </row>
    <row r="9" spans="1:31" x14ac:dyDescent="0.25">
      <c r="A9" s="69">
        <v>45</v>
      </c>
      <c r="B9" s="70" t="s">
        <v>159</v>
      </c>
      <c r="C9" s="71" t="s">
        <v>34</v>
      </c>
      <c r="D9" s="13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16">
        <f>SUM(D9:J9)</f>
        <v>7</v>
      </c>
      <c r="L9" s="18">
        <v>1</v>
      </c>
      <c r="M9" s="13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16">
        <f>SUM(M9:S9)</f>
        <v>7</v>
      </c>
      <c r="U9" s="18">
        <v>1</v>
      </c>
      <c r="V9" s="13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16">
        <f>SUM(V9:AB9)</f>
        <v>7</v>
      </c>
      <c r="AD9" s="18">
        <v>1</v>
      </c>
      <c r="AE9" s="40">
        <f>L9+U9+AD9</f>
        <v>3</v>
      </c>
    </row>
    <row r="10" spans="1:31" x14ac:dyDescent="0.25">
      <c r="A10" s="72">
        <v>44</v>
      </c>
      <c r="B10" s="73" t="s">
        <v>159</v>
      </c>
      <c r="C10" s="74" t="s">
        <v>166</v>
      </c>
      <c r="D10" s="7"/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5">
        <f>SUM(D10:J10)</f>
        <v>6</v>
      </c>
      <c r="L10" s="19">
        <v>3</v>
      </c>
      <c r="M10" s="7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5">
        <f>SUM(M10:S10)</f>
        <v>7</v>
      </c>
      <c r="U10" s="19">
        <v>1</v>
      </c>
      <c r="V10" s="7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5">
        <f>SUM(V10:AB10)</f>
        <v>7</v>
      </c>
      <c r="AD10" s="19">
        <v>1</v>
      </c>
      <c r="AE10" s="41">
        <f>L10+U10+AD10</f>
        <v>5</v>
      </c>
    </row>
    <row r="11" spans="1:31" x14ac:dyDescent="0.25">
      <c r="A11" s="72">
        <v>46</v>
      </c>
      <c r="B11" s="73" t="s">
        <v>159</v>
      </c>
      <c r="C11" s="74" t="s">
        <v>167</v>
      </c>
      <c r="D11" s="7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5">
        <f>SUM(D11:J11)</f>
        <v>7</v>
      </c>
      <c r="L11" s="19">
        <v>1</v>
      </c>
      <c r="M11" s="7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5">
        <f>SUM(M11:S11)</f>
        <v>7</v>
      </c>
      <c r="U11" s="19">
        <v>1</v>
      </c>
      <c r="V11" s="7"/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5">
        <f>SUM(V11:AB11)</f>
        <v>6</v>
      </c>
      <c r="AD11" s="19">
        <v>3</v>
      </c>
      <c r="AE11" s="41">
        <f>L11+U11+AD11</f>
        <v>5</v>
      </c>
    </row>
    <row r="12" spans="1:31" x14ac:dyDescent="0.25">
      <c r="A12" s="72">
        <v>47</v>
      </c>
      <c r="B12" s="73" t="s">
        <v>159</v>
      </c>
      <c r="C12" s="74" t="s">
        <v>168</v>
      </c>
      <c r="D12" s="7">
        <v>1</v>
      </c>
      <c r="E12" s="1"/>
      <c r="F12" s="1">
        <v>1</v>
      </c>
      <c r="G12" s="1"/>
      <c r="H12" s="1"/>
      <c r="I12" s="1">
        <v>1</v>
      </c>
      <c r="J12" s="1">
        <v>1</v>
      </c>
      <c r="K12" s="15">
        <f>SUM(D12:J12)</f>
        <v>4</v>
      </c>
      <c r="L12" s="19">
        <v>4</v>
      </c>
      <c r="M12" s="7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5">
        <f>SUM(M12:S12)</f>
        <v>7</v>
      </c>
      <c r="U12" s="19">
        <v>1</v>
      </c>
      <c r="V12" s="7">
        <v>1</v>
      </c>
      <c r="W12" s="1"/>
      <c r="X12" s="1">
        <v>1</v>
      </c>
      <c r="Y12" s="1">
        <v>1</v>
      </c>
      <c r="Z12" s="1"/>
      <c r="AA12" s="1">
        <v>1</v>
      </c>
      <c r="AB12" s="1">
        <v>1</v>
      </c>
      <c r="AC12" s="15">
        <f>SUM(V12:AB12)</f>
        <v>5</v>
      </c>
      <c r="AD12" s="19">
        <v>4</v>
      </c>
      <c r="AE12" s="41">
        <f>L12+U12+AD12</f>
        <v>9</v>
      </c>
    </row>
    <row r="13" spans="1:31" x14ac:dyDescent="0.25">
      <c r="A13" s="35">
        <v>42</v>
      </c>
      <c r="B13" s="34" t="s">
        <v>159</v>
      </c>
      <c r="C13" s="36" t="s">
        <v>165</v>
      </c>
      <c r="D13" s="7">
        <v>1</v>
      </c>
      <c r="E13" s="1">
        <v>1</v>
      </c>
      <c r="F13" s="1"/>
      <c r="G13" s="1">
        <v>1</v>
      </c>
      <c r="H13" s="1">
        <v>1</v>
      </c>
      <c r="I13" s="1"/>
      <c r="J13" s="1"/>
      <c r="K13" s="15">
        <f>SUM(D13:J13)</f>
        <v>4</v>
      </c>
      <c r="L13" s="19">
        <v>4</v>
      </c>
      <c r="M13" s="7"/>
      <c r="N13" s="1"/>
      <c r="O13" s="1"/>
      <c r="P13" s="1"/>
      <c r="Q13" s="1"/>
      <c r="R13" s="1"/>
      <c r="S13" s="1"/>
      <c r="T13" s="15">
        <f>SUM(M13:S13)</f>
        <v>0</v>
      </c>
      <c r="U13" s="19">
        <v>5</v>
      </c>
      <c r="V13" s="7">
        <v>1</v>
      </c>
      <c r="W13" s="1">
        <v>1</v>
      </c>
      <c r="X13" s="1"/>
      <c r="Y13" s="1"/>
      <c r="Z13" s="1">
        <v>1</v>
      </c>
      <c r="AA13" s="1"/>
      <c r="AB13" s="1"/>
      <c r="AC13" s="15">
        <f>SUM(V13:AB13)</f>
        <v>3</v>
      </c>
      <c r="AD13" s="19">
        <v>5</v>
      </c>
      <c r="AE13" s="41">
        <f>L13+U13+AD13</f>
        <v>14</v>
      </c>
    </row>
    <row r="14" spans="1:31" ht="15.75" thickBot="1" x14ac:dyDescent="0.3">
      <c r="A14" s="51">
        <v>41</v>
      </c>
      <c r="B14" s="52" t="s">
        <v>159</v>
      </c>
      <c r="C14" s="53" t="s">
        <v>33</v>
      </c>
      <c r="D14" s="21"/>
      <c r="E14" s="6"/>
      <c r="F14" s="6"/>
      <c r="G14" s="6"/>
      <c r="H14" s="6"/>
      <c r="I14" s="6"/>
      <c r="J14" s="6"/>
      <c r="K14" s="54">
        <f t="shared" si="0"/>
        <v>0</v>
      </c>
      <c r="L14" s="27">
        <v>6</v>
      </c>
      <c r="M14" s="21"/>
      <c r="N14" s="6"/>
      <c r="O14" s="6"/>
      <c r="P14" s="6"/>
      <c r="Q14" s="6"/>
      <c r="R14" s="6"/>
      <c r="S14" s="6"/>
      <c r="T14" s="54">
        <f t="shared" si="1"/>
        <v>0</v>
      </c>
      <c r="U14" s="27">
        <v>5</v>
      </c>
      <c r="V14" s="21"/>
      <c r="W14" s="6"/>
      <c r="X14" s="6"/>
      <c r="Y14" s="6"/>
      <c r="Z14" s="6"/>
      <c r="AA14" s="6"/>
      <c r="AB14" s="6"/>
      <c r="AC14" s="54">
        <f t="shared" si="2"/>
        <v>0</v>
      </c>
      <c r="AD14" s="27">
        <v>6</v>
      </c>
      <c r="AE14" s="41">
        <f>L14+U14+AD14</f>
        <v>17</v>
      </c>
    </row>
    <row r="15" spans="1:31" x14ac:dyDescent="0.25">
      <c r="A15" s="69">
        <v>48</v>
      </c>
      <c r="B15" s="70" t="s">
        <v>159</v>
      </c>
      <c r="C15" s="71" t="s">
        <v>25</v>
      </c>
      <c r="D15" s="13">
        <v>1</v>
      </c>
      <c r="E15" s="2"/>
      <c r="F15" s="2">
        <v>1</v>
      </c>
      <c r="G15" s="2"/>
      <c r="H15" s="2"/>
      <c r="I15" s="2">
        <v>1</v>
      </c>
      <c r="J15" s="2"/>
      <c r="K15" s="16">
        <f t="shared" ref="K15:K21" si="3">SUM(D15:J15)</f>
        <v>3</v>
      </c>
      <c r="L15" s="18">
        <v>5</v>
      </c>
      <c r="M15" s="13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16">
        <f t="shared" ref="T15:T21" si="4">SUM(M15:S15)</f>
        <v>7</v>
      </c>
      <c r="U15" s="18">
        <v>1</v>
      </c>
      <c r="V15" s="13">
        <v>1</v>
      </c>
      <c r="W15" s="2">
        <v>1</v>
      </c>
      <c r="X15" s="2"/>
      <c r="Y15" s="2">
        <v>1</v>
      </c>
      <c r="Z15" s="2">
        <v>1</v>
      </c>
      <c r="AA15" s="2">
        <v>1</v>
      </c>
      <c r="AB15" s="2">
        <v>1</v>
      </c>
      <c r="AC15" s="16">
        <f t="shared" ref="AC15:AC21" si="5">SUM(V15:AB15)</f>
        <v>6</v>
      </c>
      <c r="AD15" s="18">
        <v>1</v>
      </c>
      <c r="AE15" s="40">
        <f>L15+U15+AD15</f>
        <v>7</v>
      </c>
    </row>
    <row r="16" spans="1:31" x14ac:dyDescent="0.25">
      <c r="A16" s="72">
        <v>50</v>
      </c>
      <c r="B16" s="73" t="s">
        <v>159</v>
      </c>
      <c r="C16" s="74" t="s">
        <v>14</v>
      </c>
      <c r="D16" s="7"/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5">
        <f>SUM(D16:J16)</f>
        <v>6</v>
      </c>
      <c r="L16" s="19">
        <v>1</v>
      </c>
      <c r="M16" s="7"/>
      <c r="N16" s="1"/>
      <c r="O16" s="1">
        <v>1</v>
      </c>
      <c r="P16" s="1">
        <v>1</v>
      </c>
      <c r="Q16" s="1">
        <v>1</v>
      </c>
      <c r="R16" s="1"/>
      <c r="S16" s="1">
        <v>1</v>
      </c>
      <c r="T16" s="15">
        <f>SUM(M16:S16)</f>
        <v>4</v>
      </c>
      <c r="U16" s="19">
        <v>4</v>
      </c>
      <c r="V16" s="7">
        <v>1</v>
      </c>
      <c r="W16" s="1"/>
      <c r="X16" s="1">
        <v>1</v>
      </c>
      <c r="Y16" s="1">
        <v>1</v>
      </c>
      <c r="Z16" s="1"/>
      <c r="AA16" s="1">
        <v>1</v>
      </c>
      <c r="AB16" s="1">
        <v>1</v>
      </c>
      <c r="AC16" s="15">
        <f>SUM(V16:AB16)</f>
        <v>5</v>
      </c>
      <c r="AD16" s="19">
        <v>2</v>
      </c>
      <c r="AE16" s="41">
        <f>L16+U16+AD16</f>
        <v>7</v>
      </c>
    </row>
    <row r="17" spans="1:31" x14ac:dyDescent="0.25">
      <c r="A17" s="72">
        <v>53</v>
      </c>
      <c r="B17" s="73" t="s">
        <v>159</v>
      </c>
      <c r="C17" s="74" t="s">
        <v>170</v>
      </c>
      <c r="D17" s="7">
        <v>1</v>
      </c>
      <c r="E17" s="1">
        <v>1</v>
      </c>
      <c r="F17" s="1">
        <v>1</v>
      </c>
      <c r="G17" s="1">
        <v>1</v>
      </c>
      <c r="H17" s="1"/>
      <c r="I17" s="1"/>
      <c r="J17" s="1">
        <v>1</v>
      </c>
      <c r="K17" s="15">
        <f>SUM(D17:J17)</f>
        <v>5</v>
      </c>
      <c r="L17" s="19">
        <v>3</v>
      </c>
      <c r="M17" s="7"/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5">
        <f>SUM(M17:S17)</f>
        <v>6</v>
      </c>
      <c r="U17" s="19">
        <v>3</v>
      </c>
      <c r="V17" s="7"/>
      <c r="W17" s="1">
        <v>1</v>
      </c>
      <c r="X17" s="1">
        <v>1</v>
      </c>
      <c r="Y17" s="1">
        <v>1</v>
      </c>
      <c r="Z17" s="1">
        <v>1</v>
      </c>
      <c r="AA17" s="1"/>
      <c r="AB17" s="1">
        <v>1</v>
      </c>
      <c r="AC17" s="15">
        <f>SUM(V17:AB17)</f>
        <v>5</v>
      </c>
      <c r="AD17" s="19">
        <v>2</v>
      </c>
      <c r="AE17" s="41">
        <f>L17+U17+AD17</f>
        <v>8</v>
      </c>
    </row>
    <row r="18" spans="1:31" x14ac:dyDescent="0.25">
      <c r="A18" s="72">
        <v>49</v>
      </c>
      <c r="B18" s="73" t="s">
        <v>159</v>
      </c>
      <c r="C18" s="74" t="s">
        <v>13</v>
      </c>
      <c r="D18" s="7">
        <v>1</v>
      </c>
      <c r="E18" s="1">
        <v>1</v>
      </c>
      <c r="F18" s="1"/>
      <c r="G18" s="1">
        <v>1</v>
      </c>
      <c r="H18" s="1">
        <v>1</v>
      </c>
      <c r="I18" s="1">
        <v>1</v>
      </c>
      <c r="J18" s="1">
        <v>1</v>
      </c>
      <c r="K18" s="15">
        <f t="shared" si="3"/>
        <v>6</v>
      </c>
      <c r="L18" s="19">
        <v>1</v>
      </c>
      <c r="M18" s="7">
        <v>1</v>
      </c>
      <c r="N18" s="1"/>
      <c r="O18" s="1"/>
      <c r="P18" s="1"/>
      <c r="Q18" s="1"/>
      <c r="R18" s="1"/>
      <c r="S18" s="1"/>
      <c r="T18" s="15">
        <f t="shared" si="4"/>
        <v>1</v>
      </c>
      <c r="U18" s="19">
        <v>6</v>
      </c>
      <c r="V18" s="7">
        <v>1</v>
      </c>
      <c r="W18" s="1">
        <v>1</v>
      </c>
      <c r="X18" s="1">
        <v>1</v>
      </c>
      <c r="Y18" s="1">
        <v>1</v>
      </c>
      <c r="Z18" s="1"/>
      <c r="AA18" s="1">
        <v>1</v>
      </c>
      <c r="AB18" s="1"/>
      <c r="AC18" s="15">
        <f t="shared" si="5"/>
        <v>5</v>
      </c>
      <c r="AD18" s="19">
        <v>2</v>
      </c>
      <c r="AE18" s="41">
        <f>L18+U18+AD18</f>
        <v>9</v>
      </c>
    </row>
    <row r="19" spans="1:31" x14ac:dyDescent="0.25">
      <c r="A19" s="35">
        <v>52</v>
      </c>
      <c r="B19" s="34" t="s">
        <v>159</v>
      </c>
      <c r="C19" s="36" t="s">
        <v>169</v>
      </c>
      <c r="D19" s="7"/>
      <c r="E19" s="1">
        <v>1</v>
      </c>
      <c r="F19" s="1">
        <v>1</v>
      </c>
      <c r="G19" s="1">
        <v>1</v>
      </c>
      <c r="H19" s="1">
        <v>1</v>
      </c>
      <c r="I19" s="1"/>
      <c r="J19" s="1">
        <v>1</v>
      </c>
      <c r="K19" s="15">
        <f>SUM(D19:J19)</f>
        <v>5</v>
      </c>
      <c r="L19" s="19">
        <v>3</v>
      </c>
      <c r="M19" s="7">
        <v>1</v>
      </c>
      <c r="N19" s="1">
        <v>1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5">
        <f>SUM(M19:S19)</f>
        <v>7</v>
      </c>
      <c r="U19" s="19">
        <v>1</v>
      </c>
      <c r="V19" s="7">
        <v>1</v>
      </c>
      <c r="W19" s="1"/>
      <c r="X19" s="1">
        <v>1</v>
      </c>
      <c r="Y19" s="1"/>
      <c r="Z19" s="1">
        <v>1</v>
      </c>
      <c r="AA19" s="1"/>
      <c r="AB19" s="1"/>
      <c r="AC19" s="15">
        <f>SUM(V19:AB19)</f>
        <v>3</v>
      </c>
      <c r="AD19" s="19">
        <v>6</v>
      </c>
      <c r="AE19" s="41">
        <f>L19+U19+AD19</f>
        <v>10</v>
      </c>
    </row>
    <row r="20" spans="1:31" x14ac:dyDescent="0.25">
      <c r="A20" s="35">
        <v>51</v>
      </c>
      <c r="B20" s="34" t="s">
        <v>159</v>
      </c>
      <c r="C20" s="36" t="s">
        <v>15</v>
      </c>
      <c r="D20" s="7">
        <v>1</v>
      </c>
      <c r="E20" s="1"/>
      <c r="F20" s="1"/>
      <c r="G20" s="1"/>
      <c r="H20" s="1">
        <v>1</v>
      </c>
      <c r="I20" s="1">
        <v>1</v>
      </c>
      <c r="J20" s="1"/>
      <c r="K20" s="15">
        <f t="shared" si="3"/>
        <v>3</v>
      </c>
      <c r="L20" s="19">
        <v>5</v>
      </c>
      <c r="M20" s="7">
        <v>1</v>
      </c>
      <c r="N20" s="1">
        <v>1</v>
      </c>
      <c r="O20" s="1"/>
      <c r="P20" s="1"/>
      <c r="Q20" s="1"/>
      <c r="R20" s="1">
        <v>1</v>
      </c>
      <c r="S20" s="1"/>
      <c r="T20" s="15">
        <f t="shared" si="4"/>
        <v>3</v>
      </c>
      <c r="U20" s="19">
        <v>5</v>
      </c>
      <c r="V20" s="7"/>
      <c r="W20" s="1">
        <v>1</v>
      </c>
      <c r="X20" s="1"/>
      <c r="Y20" s="1"/>
      <c r="Z20" s="1">
        <v>1</v>
      </c>
      <c r="AA20" s="1">
        <v>1</v>
      </c>
      <c r="AB20" s="1">
        <v>1</v>
      </c>
      <c r="AC20" s="15">
        <f t="shared" si="5"/>
        <v>4</v>
      </c>
      <c r="AD20" s="19">
        <v>5</v>
      </c>
      <c r="AE20" s="41">
        <f>L20+U20+AD20</f>
        <v>15</v>
      </c>
    </row>
    <row r="21" spans="1:31" ht="15.75" thickBot="1" x14ac:dyDescent="0.3">
      <c r="A21" s="37">
        <v>54</v>
      </c>
      <c r="B21" s="38" t="s">
        <v>159</v>
      </c>
      <c r="C21" s="39" t="s">
        <v>171</v>
      </c>
      <c r="D21" s="14"/>
      <c r="E21" s="3"/>
      <c r="F21" s="3"/>
      <c r="G21" s="3"/>
      <c r="H21" s="3"/>
      <c r="I21" s="3"/>
      <c r="J21" s="3"/>
      <c r="K21" s="17">
        <f t="shared" si="3"/>
        <v>0</v>
      </c>
      <c r="L21" s="20">
        <v>6</v>
      </c>
      <c r="M21" s="14"/>
      <c r="N21" s="3"/>
      <c r="O21" s="3"/>
      <c r="P21" s="3"/>
      <c r="Q21" s="3"/>
      <c r="R21" s="3"/>
      <c r="S21" s="3"/>
      <c r="T21" s="17">
        <f t="shared" si="4"/>
        <v>0</v>
      </c>
      <c r="U21" s="20">
        <v>7</v>
      </c>
      <c r="V21" s="14"/>
      <c r="W21" s="3"/>
      <c r="X21" s="3"/>
      <c r="Y21" s="3"/>
      <c r="Z21" s="3"/>
      <c r="AA21" s="3"/>
      <c r="AB21" s="3"/>
      <c r="AC21" s="17">
        <f t="shared" si="5"/>
        <v>0</v>
      </c>
      <c r="AD21" s="20">
        <v>7</v>
      </c>
      <c r="AE21" s="42">
        <f>L21+U21+AD21</f>
        <v>20</v>
      </c>
    </row>
    <row r="22" spans="1:31" x14ac:dyDescent="0.25">
      <c r="A22" s="4" t="s">
        <v>0</v>
      </c>
      <c r="B22" s="22" t="s">
        <v>120</v>
      </c>
      <c r="C22" s="8" t="s">
        <v>1</v>
      </c>
      <c r="D22" s="4" t="s">
        <v>109</v>
      </c>
      <c r="E22" s="5" t="s">
        <v>110</v>
      </c>
      <c r="F22" s="5" t="s">
        <v>111</v>
      </c>
      <c r="G22" s="5" t="s">
        <v>112</v>
      </c>
      <c r="H22" s="5" t="s">
        <v>113</v>
      </c>
      <c r="I22" s="5" t="s">
        <v>114</v>
      </c>
      <c r="J22" s="5" t="s">
        <v>115</v>
      </c>
      <c r="K22" s="29" t="s">
        <v>117</v>
      </c>
      <c r="L22" s="30" t="s">
        <v>118</v>
      </c>
      <c r="M22" s="4" t="s">
        <v>109</v>
      </c>
      <c r="N22" s="5" t="s">
        <v>110</v>
      </c>
      <c r="O22" s="5" t="s">
        <v>111</v>
      </c>
      <c r="P22" s="5" t="s">
        <v>112</v>
      </c>
      <c r="Q22" s="5" t="s">
        <v>113</v>
      </c>
      <c r="R22" s="5" t="s">
        <v>114</v>
      </c>
      <c r="S22" s="5" t="s">
        <v>115</v>
      </c>
      <c r="T22" s="29" t="s">
        <v>117</v>
      </c>
      <c r="U22" s="30" t="s">
        <v>118</v>
      </c>
      <c r="V22" s="4" t="s">
        <v>109</v>
      </c>
      <c r="W22" s="5" t="s">
        <v>110</v>
      </c>
      <c r="X22" s="5" t="s">
        <v>111</v>
      </c>
      <c r="Y22" s="5" t="s">
        <v>112</v>
      </c>
      <c r="Z22" s="5" t="s">
        <v>113</v>
      </c>
      <c r="AA22" s="5" t="s">
        <v>114</v>
      </c>
      <c r="AB22" s="5" t="s">
        <v>115</v>
      </c>
      <c r="AC22" s="29" t="s">
        <v>117</v>
      </c>
      <c r="AD22" s="30" t="s">
        <v>118</v>
      </c>
      <c r="AE22" s="9" t="s">
        <v>116</v>
      </c>
    </row>
    <row r="23" spans="1:31" x14ac:dyDescent="0.25">
      <c r="A23" s="72">
        <v>74</v>
      </c>
      <c r="B23" s="73" t="s">
        <v>185</v>
      </c>
      <c r="C23" s="74" t="s">
        <v>187</v>
      </c>
      <c r="D23" s="7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5">
        <f>SUM(D23:J23)</f>
        <v>7</v>
      </c>
      <c r="L23" s="19">
        <v>1</v>
      </c>
      <c r="M23" s="7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5">
        <f>SUM(M23:S23)</f>
        <v>7</v>
      </c>
      <c r="U23" s="19">
        <v>1</v>
      </c>
      <c r="V23" s="7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1">
        <v>1</v>
      </c>
      <c r="AC23" s="15">
        <f>SUM(V23:AB23)</f>
        <v>7</v>
      </c>
      <c r="AD23" s="19">
        <v>1</v>
      </c>
      <c r="AE23" s="41">
        <f>L23+U23+AD23</f>
        <v>3</v>
      </c>
    </row>
    <row r="24" spans="1:31" x14ac:dyDescent="0.25">
      <c r="A24" s="72">
        <v>73</v>
      </c>
      <c r="B24" s="73" t="s">
        <v>185</v>
      </c>
      <c r="C24" s="74" t="s">
        <v>186</v>
      </c>
      <c r="D24" s="7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5">
        <f t="shared" ref="K24:K31" si="6">SUM(D24:J24)</f>
        <v>7</v>
      </c>
      <c r="L24" s="19">
        <v>1</v>
      </c>
      <c r="M24" s="7"/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5">
        <f t="shared" ref="T24:T31" si="7">SUM(M24:S24)</f>
        <v>6</v>
      </c>
      <c r="U24" s="19">
        <v>3</v>
      </c>
      <c r="V24" s="7">
        <v>1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15">
        <f t="shared" ref="AC24:AC31" si="8">SUM(V24:AB24)</f>
        <v>7</v>
      </c>
      <c r="AD24" s="19">
        <v>1</v>
      </c>
      <c r="AE24" s="41">
        <f t="shared" ref="AE24:AE31" si="9">L24+U24+AD24</f>
        <v>5</v>
      </c>
    </row>
    <row r="25" spans="1:31" x14ac:dyDescent="0.25">
      <c r="A25" s="72">
        <v>77</v>
      </c>
      <c r="B25" s="73" t="s">
        <v>185</v>
      </c>
      <c r="C25" s="74" t="s">
        <v>190</v>
      </c>
      <c r="D25" s="7">
        <v>1</v>
      </c>
      <c r="E25" s="1">
        <v>1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K25" s="15">
        <f>SUM(D25:J25)</f>
        <v>7</v>
      </c>
      <c r="L25" s="19">
        <v>1</v>
      </c>
      <c r="M25" s="7">
        <v>1</v>
      </c>
      <c r="N25" s="1">
        <v>1</v>
      </c>
      <c r="O25" s="1"/>
      <c r="P25" s="1">
        <v>1</v>
      </c>
      <c r="Q25" s="1">
        <v>1</v>
      </c>
      <c r="R25" s="1">
        <v>1</v>
      </c>
      <c r="S25" s="1">
        <v>1</v>
      </c>
      <c r="T25" s="15">
        <f>SUM(M25:S25)</f>
        <v>6</v>
      </c>
      <c r="U25" s="19">
        <v>3</v>
      </c>
      <c r="V25" s="7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5">
        <f>SUM(V25:AB25)</f>
        <v>7</v>
      </c>
      <c r="AD25" s="19">
        <v>1</v>
      </c>
      <c r="AE25" s="41">
        <f>L25+U25+AD25</f>
        <v>5</v>
      </c>
    </row>
    <row r="26" spans="1:31" x14ac:dyDescent="0.25">
      <c r="A26" s="72">
        <v>76</v>
      </c>
      <c r="B26" s="73" t="s">
        <v>185</v>
      </c>
      <c r="C26" s="74" t="s">
        <v>189</v>
      </c>
      <c r="D26" s="7">
        <v>1</v>
      </c>
      <c r="E26" s="1">
        <v>1</v>
      </c>
      <c r="F26" s="1">
        <v>1</v>
      </c>
      <c r="G26" s="1">
        <v>1</v>
      </c>
      <c r="H26" s="1">
        <v>1</v>
      </c>
      <c r="I26" s="1"/>
      <c r="J26" s="1">
        <v>1</v>
      </c>
      <c r="K26" s="15">
        <f>SUM(D26:J26)</f>
        <v>6</v>
      </c>
      <c r="L26" s="19">
        <v>5</v>
      </c>
      <c r="M26" s="7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5">
        <f>SUM(M26:S26)</f>
        <v>7</v>
      </c>
      <c r="U26" s="19">
        <v>1</v>
      </c>
      <c r="V26" s="7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5">
        <f>SUM(V26:AB26)</f>
        <v>7</v>
      </c>
      <c r="AD26" s="19">
        <v>1</v>
      </c>
      <c r="AE26" s="41">
        <f>L26+U26+AD26</f>
        <v>7</v>
      </c>
    </row>
    <row r="27" spans="1:31" x14ac:dyDescent="0.25">
      <c r="A27" s="72">
        <v>79</v>
      </c>
      <c r="B27" s="73" t="s">
        <v>185</v>
      </c>
      <c r="C27" s="74" t="s">
        <v>191</v>
      </c>
      <c r="D27" s="7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5">
        <f>SUM(D27:J27)</f>
        <v>7</v>
      </c>
      <c r="L27" s="19">
        <v>1</v>
      </c>
      <c r="M27" s="7">
        <v>1</v>
      </c>
      <c r="N27" s="1"/>
      <c r="O27" s="1">
        <v>1</v>
      </c>
      <c r="P27" s="1">
        <v>1</v>
      </c>
      <c r="Q27" s="1">
        <v>1</v>
      </c>
      <c r="R27" s="1">
        <v>1</v>
      </c>
      <c r="S27" s="1"/>
      <c r="T27" s="15">
        <f>SUM(M27:S27)</f>
        <v>5</v>
      </c>
      <c r="U27" s="19">
        <v>5</v>
      </c>
      <c r="V27" s="7">
        <v>1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">
        <v>1</v>
      </c>
      <c r="AC27" s="15">
        <f>SUM(V27:AB27)</f>
        <v>7</v>
      </c>
      <c r="AD27" s="19">
        <v>1</v>
      </c>
      <c r="AE27" s="41">
        <f>L27+U27+AD27</f>
        <v>7</v>
      </c>
    </row>
    <row r="28" spans="1:31" x14ac:dyDescent="0.25">
      <c r="A28" s="72">
        <v>80</v>
      </c>
      <c r="B28" s="73" t="s">
        <v>185</v>
      </c>
      <c r="C28" s="74" t="s">
        <v>192</v>
      </c>
      <c r="D28" s="7">
        <v>1</v>
      </c>
      <c r="E28" s="1">
        <v>1</v>
      </c>
      <c r="F28" s="1"/>
      <c r="G28" s="1">
        <v>1</v>
      </c>
      <c r="H28" s="1">
        <v>1</v>
      </c>
      <c r="I28" s="1">
        <v>1</v>
      </c>
      <c r="J28" s="1">
        <v>1</v>
      </c>
      <c r="K28" s="15">
        <f>SUM(D28:J28)</f>
        <v>6</v>
      </c>
      <c r="L28" s="19">
        <v>5</v>
      </c>
      <c r="M28" s="7">
        <v>1</v>
      </c>
      <c r="N28" s="1">
        <v>1</v>
      </c>
      <c r="O28" s="1"/>
      <c r="P28" s="1"/>
      <c r="Q28" s="1">
        <v>1</v>
      </c>
      <c r="R28" s="1">
        <v>1</v>
      </c>
      <c r="S28" s="1">
        <v>1</v>
      </c>
      <c r="T28" s="15">
        <f>SUM(M28:S28)</f>
        <v>5</v>
      </c>
      <c r="U28" s="19">
        <v>5</v>
      </c>
      <c r="V28" s="7"/>
      <c r="W28" s="1">
        <v>1</v>
      </c>
      <c r="X28" s="1"/>
      <c r="Y28" s="1"/>
      <c r="Z28" s="1">
        <v>1</v>
      </c>
      <c r="AA28" s="1">
        <v>1</v>
      </c>
      <c r="AB28" s="1"/>
      <c r="AC28" s="15">
        <f>SUM(V28:AB28)</f>
        <v>3</v>
      </c>
      <c r="AD28" s="19">
        <v>8</v>
      </c>
      <c r="AE28" s="41">
        <f>L28+U28+AD28</f>
        <v>18</v>
      </c>
    </row>
    <row r="29" spans="1:31" x14ac:dyDescent="0.25">
      <c r="A29" s="72">
        <v>75</v>
      </c>
      <c r="B29" s="73" t="s">
        <v>185</v>
      </c>
      <c r="C29" s="74" t="s">
        <v>188</v>
      </c>
      <c r="D29" s="7"/>
      <c r="E29" s="1"/>
      <c r="F29" s="1">
        <v>1</v>
      </c>
      <c r="G29" s="1"/>
      <c r="H29" s="1">
        <v>1</v>
      </c>
      <c r="I29" s="1"/>
      <c r="J29" s="1">
        <v>1</v>
      </c>
      <c r="K29" s="15">
        <f t="shared" si="6"/>
        <v>3</v>
      </c>
      <c r="L29" s="19">
        <v>8</v>
      </c>
      <c r="M29" s="7">
        <v>1</v>
      </c>
      <c r="N29" s="1">
        <v>1</v>
      </c>
      <c r="O29" s="1"/>
      <c r="P29" s="1">
        <v>1</v>
      </c>
      <c r="Q29" s="1">
        <v>1</v>
      </c>
      <c r="R29" s="1"/>
      <c r="S29" s="1">
        <v>1</v>
      </c>
      <c r="T29" s="15">
        <f t="shared" si="7"/>
        <v>5</v>
      </c>
      <c r="U29" s="19">
        <v>5</v>
      </c>
      <c r="V29" s="7">
        <v>1</v>
      </c>
      <c r="W29" s="1"/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5">
        <f t="shared" si="8"/>
        <v>6</v>
      </c>
      <c r="AD29" s="19">
        <v>6</v>
      </c>
      <c r="AE29" s="41">
        <f t="shared" si="9"/>
        <v>19</v>
      </c>
    </row>
    <row r="30" spans="1:31" x14ac:dyDescent="0.25">
      <c r="A30" s="35">
        <v>72</v>
      </c>
      <c r="B30" s="34" t="s">
        <v>185</v>
      </c>
      <c r="C30" s="36" t="s">
        <v>54</v>
      </c>
      <c r="D30" s="7">
        <v>1</v>
      </c>
      <c r="E30" s="1">
        <v>1</v>
      </c>
      <c r="F30" s="1">
        <v>1</v>
      </c>
      <c r="G30" s="1">
        <v>1</v>
      </c>
      <c r="H30" s="1"/>
      <c r="I30" s="1"/>
      <c r="J30" s="1"/>
      <c r="K30" s="15">
        <f>SUM(D30:J30)</f>
        <v>4</v>
      </c>
      <c r="L30" s="19">
        <v>7</v>
      </c>
      <c r="M30" s="7"/>
      <c r="N30" s="1"/>
      <c r="O30" s="1">
        <v>1</v>
      </c>
      <c r="P30" s="1">
        <v>1</v>
      </c>
      <c r="Q30" s="1"/>
      <c r="R30" s="1">
        <v>1</v>
      </c>
      <c r="S30" s="1"/>
      <c r="T30" s="15">
        <f>SUM(M30:S30)</f>
        <v>3</v>
      </c>
      <c r="U30" s="19">
        <v>8</v>
      </c>
      <c r="V30" s="7">
        <v>1</v>
      </c>
      <c r="W30" s="1">
        <v>1</v>
      </c>
      <c r="X30" s="1">
        <v>1</v>
      </c>
      <c r="Y30" s="1">
        <v>1</v>
      </c>
      <c r="Z30" s="1"/>
      <c r="AA30" s="1">
        <v>1</v>
      </c>
      <c r="AB30" s="1">
        <v>1</v>
      </c>
      <c r="AC30" s="15">
        <f>SUM(V30:AB30)</f>
        <v>6</v>
      </c>
      <c r="AD30" s="19">
        <v>6</v>
      </c>
      <c r="AE30" s="41">
        <f>L30+U30+AD30</f>
        <v>21</v>
      </c>
    </row>
    <row r="31" spans="1:31" ht="15.75" thickBot="1" x14ac:dyDescent="0.3">
      <c r="A31" s="37">
        <v>81</v>
      </c>
      <c r="B31" s="38" t="s">
        <v>185</v>
      </c>
      <c r="C31" s="39" t="s">
        <v>193</v>
      </c>
      <c r="D31" s="26"/>
      <c r="E31" s="12"/>
      <c r="F31" s="12"/>
      <c r="G31" s="12"/>
      <c r="H31" s="12"/>
      <c r="I31" s="12">
        <v>1</v>
      </c>
      <c r="J31" s="12"/>
      <c r="K31" s="17">
        <f t="shared" si="6"/>
        <v>1</v>
      </c>
      <c r="L31" s="20">
        <v>9</v>
      </c>
      <c r="M31" s="26"/>
      <c r="N31" s="12">
        <v>1</v>
      </c>
      <c r="O31" s="12">
        <v>1</v>
      </c>
      <c r="P31" s="12"/>
      <c r="Q31" s="12"/>
      <c r="R31" s="12"/>
      <c r="S31" s="12">
        <v>1</v>
      </c>
      <c r="T31" s="17">
        <f t="shared" si="7"/>
        <v>3</v>
      </c>
      <c r="U31" s="20">
        <v>8</v>
      </c>
      <c r="V31" s="26"/>
      <c r="W31" s="12"/>
      <c r="X31" s="12"/>
      <c r="Y31" s="12"/>
      <c r="Z31" s="12"/>
      <c r="AA31" s="12"/>
      <c r="AB31" s="12"/>
      <c r="AC31" s="17">
        <f t="shared" si="8"/>
        <v>0</v>
      </c>
      <c r="AD31" s="20">
        <v>9</v>
      </c>
      <c r="AE31" s="33">
        <f t="shared" si="9"/>
        <v>26</v>
      </c>
    </row>
    <row r="32" spans="1:31" ht="15.75" thickBot="1" x14ac:dyDescent="0.3"/>
    <row r="33" spans="1:31" ht="15.75" thickBot="1" x14ac:dyDescent="0.3">
      <c r="D33" s="45" t="s">
        <v>284</v>
      </c>
      <c r="E33" s="46"/>
      <c r="F33" s="46"/>
      <c r="G33" s="46"/>
      <c r="H33" s="46"/>
      <c r="I33" s="46"/>
      <c r="J33" s="46"/>
      <c r="K33" s="46"/>
      <c r="L33" s="47"/>
      <c r="M33" s="45" t="s">
        <v>285</v>
      </c>
      <c r="N33" s="46"/>
      <c r="O33" s="46"/>
      <c r="P33" s="46"/>
      <c r="Q33" s="46"/>
      <c r="R33" s="46"/>
      <c r="S33" s="46"/>
      <c r="T33" s="46"/>
      <c r="U33" s="47"/>
      <c r="V33" s="45" t="s">
        <v>286</v>
      </c>
      <c r="W33" s="46"/>
      <c r="X33" s="46"/>
      <c r="Y33" s="46"/>
      <c r="Z33" s="46"/>
      <c r="AA33" s="46"/>
      <c r="AB33" s="46"/>
      <c r="AC33" s="46"/>
      <c r="AD33" s="47"/>
    </row>
    <row r="34" spans="1:31" ht="15.75" thickBot="1" x14ac:dyDescent="0.3">
      <c r="A34" s="4" t="s">
        <v>0</v>
      </c>
      <c r="B34" s="22" t="s">
        <v>122</v>
      </c>
      <c r="C34" s="8" t="s">
        <v>1</v>
      </c>
      <c r="D34" s="4" t="s">
        <v>109</v>
      </c>
      <c r="E34" s="5" t="s">
        <v>110</v>
      </c>
      <c r="F34" s="5" t="s">
        <v>111</v>
      </c>
      <c r="G34" s="5" t="s">
        <v>112</v>
      </c>
      <c r="H34" s="5" t="s">
        <v>113</v>
      </c>
      <c r="I34" s="5" t="s">
        <v>114</v>
      </c>
      <c r="J34" s="5" t="s">
        <v>115</v>
      </c>
      <c r="K34" s="29" t="s">
        <v>117</v>
      </c>
      <c r="L34" s="30" t="s">
        <v>118</v>
      </c>
      <c r="M34" s="4" t="s">
        <v>109</v>
      </c>
      <c r="N34" s="5" t="s">
        <v>110</v>
      </c>
      <c r="O34" s="5" t="s">
        <v>111</v>
      </c>
      <c r="P34" s="5" t="s">
        <v>112</v>
      </c>
      <c r="Q34" s="5" t="s">
        <v>113</v>
      </c>
      <c r="R34" s="5" t="s">
        <v>114</v>
      </c>
      <c r="S34" s="5" t="s">
        <v>115</v>
      </c>
      <c r="T34" s="29" t="s">
        <v>117</v>
      </c>
      <c r="U34" s="30" t="s">
        <v>118</v>
      </c>
      <c r="V34" s="4" t="s">
        <v>109</v>
      </c>
      <c r="W34" s="5" t="s">
        <v>110</v>
      </c>
      <c r="X34" s="5" t="s">
        <v>111</v>
      </c>
      <c r="Y34" s="5" t="s">
        <v>112</v>
      </c>
      <c r="Z34" s="5" t="s">
        <v>113</v>
      </c>
      <c r="AA34" s="5" t="s">
        <v>114</v>
      </c>
      <c r="AB34" s="5" t="s">
        <v>115</v>
      </c>
      <c r="AC34" s="29" t="s">
        <v>117</v>
      </c>
      <c r="AD34" s="30" t="s">
        <v>118</v>
      </c>
      <c r="AE34" s="9" t="s">
        <v>116</v>
      </c>
    </row>
    <row r="35" spans="1:31" x14ac:dyDescent="0.25">
      <c r="A35" s="69">
        <v>88</v>
      </c>
      <c r="B35" s="70" t="s">
        <v>195</v>
      </c>
      <c r="C35" s="71" t="s">
        <v>37</v>
      </c>
      <c r="D35" s="13">
        <v>1</v>
      </c>
      <c r="E35" s="2">
        <v>1</v>
      </c>
      <c r="F35" s="2">
        <v>1</v>
      </c>
      <c r="G35" s="2">
        <v>1</v>
      </c>
      <c r="H35" s="2">
        <v>1</v>
      </c>
      <c r="I35" s="2">
        <v>1</v>
      </c>
      <c r="J35" s="2">
        <v>1</v>
      </c>
      <c r="K35" s="16">
        <f>SUM(D35:J35)</f>
        <v>7</v>
      </c>
      <c r="L35" s="18">
        <v>1</v>
      </c>
      <c r="M35" s="13">
        <v>1</v>
      </c>
      <c r="N35" s="2">
        <v>1</v>
      </c>
      <c r="O35" s="2">
        <v>1</v>
      </c>
      <c r="P35" s="2">
        <v>1</v>
      </c>
      <c r="Q35" s="2">
        <v>1</v>
      </c>
      <c r="R35" s="2">
        <v>1</v>
      </c>
      <c r="S35" s="2">
        <v>1</v>
      </c>
      <c r="T35" s="16">
        <f>SUM(M35:S35)</f>
        <v>7</v>
      </c>
      <c r="U35" s="18">
        <v>1</v>
      </c>
      <c r="V35" s="13">
        <v>1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/>
      <c r="AC35" s="16">
        <f>SUM(V35:AB35)</f>
        <v>6</v>
      </c>
      <c r="AD35" s="18">
        <v>1</v>
      </c>
      <c r="AE35" s="40">
        <f>L35+U35+AD35</f>
        <v>3</v>
      </c>
    </row>
    <row r="36" spans="1:31" x14ac:dyDescent="0.25">
      <c r="A36" s="72">
        <v>102</v>
      </c>
      <c r="B36" s="73" t="s">
        <v>195</v>
      </c>
      <c r="C36" s="74" t="s">
        <v>26</v>
      </c>
      <c r="D36" s="7">
        <v>1</v>
      </c>
      <c r="E36" s="1">
        <v>1</v>
      </c>
      <c r="F36" s="1">
        <v>1</v>
      </c>
      <c r="G36" s="1">
        <v>1</v>
      </c>
      <c r="H36" s="1"/>
      <c r="I36" s="1">
        <v>1</v>
      </c>
      <c r="J36" s="1">
        <v>1</v>
      </c>
      <c r="K36" s="15">
        <f>SUM(D36:J36)</f>
        <v>6</v>
      </c>
      <c r="L36" s="19">
        <v>2</v>
      </c>
      <c r="M36" s="7"/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5">
        <f>SUM(M36:S36)</f>
        <v>6</v>
      </c>
      <c r="U36" s="19">
        <v>3</v>
      </c>
      <c r="V36" s="7">
        <v>1</v>
      </c>
      <c r="W36" s="1"/>
      <c r="X36" s="1">
        <v>1</v>
      </c>
      <c r="Y36" s="1">
        <v>1</v>
      </c>
      <c r="Z36" s="1"/>
      <c r="AA36" s="1">
        <v>1</v>
      </c>
      <c r="AB36" s="1">
        <v>1</v>
      </c>
      <c r="AC36" s="15">
        <f>SUM(V36:AB36)</f>
        <v>5</v>
      </c>
      <c r="AD36" s="19">
        <v>2</v>
      </c>
      <c r="AE36" s="41">
        <f>L36+U36+AD36</f>
        <v>7</v>
      </c>
    </row>
    <row r="37" spans="1:31" x14ac:dyDescent="0.25">
      <c r="A37" s="72">
        <v>86</v>
      </c>
      <c r="B37" s="73" t="s">
        <v>195</v>
      </c>
      <c r="C37" s="74" t="s">
        <v>64</v>
      </c>
      <c r="D37" s="7"/>
      <c r="E37" s="1"/>
      <c r="F37" s="1">
        <v>1</v>
      </c>
      <c r="G37" s="1"/>
      <c r="H37" s="1">
        <v>1</v>
      </c>
      <c r="I37" s="1"/>
      <c r="J37" s="1"/>
      <c r="K37" s="15">
        <f t="shared" ref="K37:K39" si="10">SUM(D37:J37)</f>
        <v>2</v>
      </c>
      <c r="L37" s="19">
        <v>6</v>
      </c>
      <c r="M37" s="7">
        <v>1</v>
      </c>
      <c r="N37" s="1">
        <v>1</v>
      </c>
      <c r="O37" s="1">
        <v>1</v>
      </c>
      <c r="P37" s="1">
        <v>1</v>
      </c>
      <c r="Q37" s="1">
        <v>1</v>
      </c>
      <c r="R37" s="1">
        <v>1</v>
      </c>
      <c r="S37" s="1">
        <v>1</v>
      </c>
      <c r="T37" s="15">
        <f>SUM(M37:S37)</f>
        <v>7</v>
      </c>
      <c r="U37" s="19">
        <v>1</v>
      </c>
      <c r="V37" s="7">
        <v>1</v>
      </c>
      <c r="W37" s="1">
        <v>1</v>
      </c>
      <c r="X37" s="1"/>
      <c r="Y37" s="1"/>
      <c r="Z37" s="1">
        <v>1</v>
      </c>
      <c r="AA37" s="1">
        <v>1</v>
      </c>
      <c r="AB37" s="1">
        <v>1</v>
      </c>
      <c r="AC37" s="15">
        <f>SUM(V37:AB37)</f>
        <v>5</v>
      </c>
      <c r="AD37" s="19">
        <v>2</v>
      </c>
      <c r="AE37" s="41">
        <f>L37+U37+AD37</f>
        <v>9</v>
      </c>
    </row>
    <row r="38" spans="1:31" x14ac:dyDescent="0.25">
      <c r="A38" s="72">
        <v>89</v>
      </c>
      <c r="B38" s="73" t="s">
        <v>195</v>
      </c>
      <c r="C38" s="74" t="s">
        <v>21</v>
      </c>
      <c r="D38" s="7">
        <v>1</v>
      </c>
      <c r="E38" s="1"/>
      <c r="F38" s="1">
        <v>1</v>
      </c>
      <c r="G38" s="1"/>
      <c r="H38" s="1">
        <v>1</v>
      </c>
      <c r="I38" s="1">
        <v>1</v>
      </c>
      <c r="J38" s="1">
        <v>1</v>
      </c>
      <c r="K38" s="15">
        <f>SUM(D38:J38)</f>
        <v>5</v>
      </c>
      <c r="L38" s="19">
        <v>3</v>
      </c>
      <c r="M38" s="7">
        <v>1</v>
      </c>
      <c r="N38" s="1">
        <v>1</v>
      </c>
      <c r="O38" s="1"/>
      <c r="P38" s="1">
        <v>1</v>
      </c>
      <c r="Q38" s="1">
        <v>1</v>
      </c>
      <c r="R38" s="1"/>
      <c r="S38" s="1">
        <v>1</v>
      </c>
      <c r="T38" s="15">
        <f>SUM(M38:S38)</f>
        <v>5</v>
      </c>
      <c r="U38" s="19">
        <v>4</v>
      </c>
      <c r="V38" s="7"/>
      <c r="W38" s="1">
        <v>1</v>
      </c>
      <c r="X38" s="1"/>
      <c r="Y38" s="1">
        <v>1</v>
      </c>
      <c r="Z38" s="1"/>
      <c r="AA38" s="1">
        <v>1</v>
      </c>
      <c r="AB38" s="1"/>
      <c r="AC38" s="15">
        <f>SUM(V38:AB38)</f>
        <v>3</v>
      </c>
      <c r="AD38" s="19">
        <v>5</v>
      </c>
      <c r="AE38" s="41">
        <f>L38+U38+AD38</f>
        <v>12</v>
      </c>
    </row>
    <row r="39" spans="1:31" x14ac:dyDescent="0.25">
      <c r="A39" s="35">
        <v>87</v>
      </c>
      <c r="B39" s="34" t="s">
        <v>195</v>
      </c>
      <c r="C39" s="36" t="s">
        <v>18</v>
      </c>
      <c r="D39" s="7"/>
      <c r="E39" s="1">
        <v>1</v>
      </c>
      <c r="F39" s="1"/>
      <c r="G39" s="1">
        <v>1</v>
      </c>
      <c r="H39" s="1">
        <v>1</v>
      </c>
      <c r="I39" s="1"/>
      <c r="J39" s="1">
        <v>1</v>
      </c>
      <c r="K39" s="15">
        <f t="shared" si="10"/>
        <v>4</v>
      </c>
      <c r="L39" s="19">
        <v>4</v>
      </c>
      <c r="M39" s="7"/>
      <c r="N39" s="1"/>
      <c r="O39" s="1"/>
      <c r="P39" s="1"/>
      <c r="Q39" s="1"/>
      <c r="R39" s="1"/>
      <c r="S39" s="1"/>
      <c r="T39" s="15">
        <f>SUM(M39:S39)</f>
        <v>0</v>
      </c>
      <c r="U39" s="19">
        <v>7</v>
      </c>
      <c r="V39" s="7">
        <v>1</v>
      </c>
      <c r="W39" s="1"/>
      <c r="X39" s="1">
        <v>1</v>
      </c>
      <c r="Y39" s="1"/>
      <c r="Z39" s="1">
        <v>1</v>
      </c>
      <c r="AA39" s="1"/>
      <c r="AB39" s="1">
        <v>1</v>
      </c>
      <c r="AC39" s="15">
        <f>SUM(V39:AB39)</f>
        <v>4</v>
      </c>
      <c r="AD39" s="19">
        <v>4</v>
      </c>
      <c r="AE39" s="41">
        <f>L39+U39+AD39</f>
        <v>15</v>
      </c>
    </row>
    <row r="40" spans="1:31" x14ac:dyDescent="0.25">
      <c r="A40" s="35">
        <v>100</v>
      </c>
      <c r="B40" s="34" t="s">
        <v>195</v>
      </c>
      <c r="C40" s="36" t="s">
        <v>31</v>
      </c>
      <c r="D40" s="7">
        <v>1</v>
      </c>
      <c r="E40" s="1">
        <v>1</v>
      </c>
      <c r="F40" s="1"/>
      <c r="G40" s="1"/>
      <c r="H40" s="1"/>
      <c r="I40" s="1">
        <v>1</v>
      </c>
      <c r="J40" s="1"/>
      <c r="K40" s="15">
        <f>SUM(D40:J40)</f>
        <v>3</v>
      </c>
      <c r="L40" s="19">
        <v>5</v>
      </c>
      <c r="M40" s="7">
        <v>1</v>
      </c>
      <c r="N40" s="1"/>
      <c r="O40" s="1"/>
      <c r="P40" s="1"/>
      <c r="Q40" s="1">
        <v>1</v>
      </c>
      <c r="R40" s="1">
        <v>1</v>
      </c>
      <c r="S40" s="1"/>
      <c r="T40" s="15">
        <f>SUM(M40:S40)</f>
        <v>3</v>
      </c>
      <c r="U40" s="19">
        <v>5</v>
      </c>
      <c r="V40" s="7"/>
      <c r="W40" s="1">
        <v>1</v>
      </c>
      <c r="X40" s="1"/>
      <c r="Y40" s="1"/>
      <c r="Z40" s="1"/>
      <c r="AA40" s="1"/>
      <c r="AB40" s="1"/>
      <c r="AC40" s="15">
        <f>SUM(V40:AB40)</f>
        <v>1</v>
      </c>
      <c r="AD40" s="19">
        <v>8</v>
      </c>
      <c r="AE40" s="41">
        <f>L40+U40+AD40</f>
        <v>18</v>
      </c>
    </row>
    <row r="41" spans="1:31" x14ac:dyDescent="0.25">
      <c r="A41" s="35">
        <v>99</v>
      </c>
      <c r="B41" s="34" t="s">
        <v>195</v>
      </c>
      <c r="C41" s="36" t="s">
        <v>28</v>
      </c>
      <c r="D41" s="7"/>
      <c r="E41" s="1"/>
      <c r="F41" s="1"/>
      <c r="G41" s="1">
        <v>1</v>
      </c>
      <c r="H41" s="1"/>
      <c r="I41" s="1"/>
      <c r="J41" s="1"/>
      <c r="K41" s="15">
        <f>SUM(D41:J41)</f>
        <v>1</v>
      </c>
      <c r="L41" s="19">
        <v>7</v>
      </c>
      <c r="M41" s="7"/>
      <c r="N41" s="1"/>
      <c r="O41" s="1">
        <v>1</v>
      </c>
      <c r="P41" s="1"/>
      <c r="Q41" s="1"/>
      <c r="R41" s="1"/>
      <c r="S41" s="1"/>
      <c r="T41" s="15">
        <f>SUM(M41:S41)</f>
        <v>1</v>
      </c>
      <c r="U41" s="19">
        <v>6</v>
      </c>
      <c r="V41" s="7"/>
      <c r="W41" s="1"/>
      <c r="X41" s="1"/>
      <c r="Y41" s="1">
        <v>1</v>
      </c>
      <c r="Z41" s="1"/>
      <c r="AA41" s="1"/>
      <c r="AB41" s="1">
        <v>1</v>
      </c>
      <c r="AC41" s="15">
        <f>SUM(V41:AB41)</f>
        <v>2</v>
      </c>
      <c r="AD41" s="19">
        <v>6</v>
      </c>
      <c r="AE41" s="41">
        <f>L41+U41+AD41</f>
        <v>19</v>
      </c>
    </row>
    <row r="42" spans="1:31" ht="15.75" thickBot="1" x14ac:dyDescent="0.3">
      <c r="A42" s="37">
        <v>101</v>
      </c>
      <c r="B42" s="38" t="s">
        <v>195</v>
      </c>
      <c r="C42" s="39" t="s">
        <v>27</v>
      </c>
      <c r="D42" s="14"/>
      <c r="E42" s="3"/>
      <c r="F42" s="3"/>
      <c r="G42" s="3"/>
      <c r="H42" s="3">
        <v>1</v>
      </c>
      <c r="I42" s="3"/>
      <c r="J42" s="3"/>
      <c r="K42" s="17">
        <f>SUM(D42:J42)</f>
        <v>1</v>
      </c>
      <c r="L42" s="20">
        <v>7</v>
      </c>
      <c r="M42" s="14"/>
      <c r="N42" s="3"/>
      <c r="O42" s="3"/>
      <c r="P42" s="3"/>
      <c r="Q42" s="3"/>
      <c r="R42" s="3"/>
      <c r="S42" s="3"/>
      <c r="T42" s="17">
        <f>SUM(M42:S42)</f>
        <v>0</v>
      </c>
      <c r="U42" s="20">
        <v>7</v>
      </c>
      <c r="V42" s="14"/>
      <c r="W42" s="3"/>
      <c r="X42" s="3">
        <v>1</v>
      </c>
      <c r="Y42" s="3"/>
      <c r="Z42" s="3">
        <v>1</v>
      </c>
      <c r="AA42" s="3"/>
      <c r="AB42" s="3"/>
      <c r="AC42" s="17">
        <f>SUM(V42:AB42)</f>
        <v>2</v>
      </c>
      <c r="AD42" s="20">
        <v>6</v>
      </c>
      <c r="AE42" s="42">
        <f>L42+U42+AD42</f>
        <v>20</v>
      </c>
    </row>
    <row r="43" spans="1:31" x14ac:dyDescent="0.25">
      <c r="A43" s="72">
        <v>91</v>
      </c>
      <c r="B43" s="73" t="s">
        <v>195</v>
      </c>
      <c r="C43" s="74" t="s">
        <v>36</v>
      </c>
      <c r="D43" s="7">
        <v>1</v>
      </c>
      <c r="E43" s="1">
        <v>1</v>
      </c>
      <c r="F43" s="1">
        <v>1</v>
      </c>
      <c r="G43" s="1">
        <v>1</v>
      </c>
      <c r="H43" s="1">
        <v>1</v>
      </c>
      <c r="I43" s="1">
        <v>1</v>
      </c>
      <c r="J43" s="1"/>
      <c r="K43" s="15">
        <f>SUM(D43:J43)</f>
        <v>6</v>
      </c>
      <c r="L43" s="19">
        <v>2</v>
      </c>
      <c r="M43" s="7">
        <v>1</v>
      </c>
      <c r="N43" s="1">
        <v>1</v>
      </c>
      <c r="O43" s="1">
        <v>1</v>
      </c>
      <c r="P43" s="1">
        <v>1</v>
      </c>
      <c r="Q43" s="1">
        <v>1</v>
      </c>
      <c r="R43" s="1">
        <v>1</v>
      </c>
      <c r="S43" s="1">
        <v>1</v>
      </c>
      <c r="T43" s="15">
        <f>SUM(M43:S43)</f>
        <v>7</v>
      </c>
      <c r="U43" s="19">
        <v>1</v>
      </c>
      <c r="V43" s="7">
        <v>1</v>
      </c>
      <c r="W43" s="1">
        <v>1</v>
      </c>
      <c r="X43" s="1">
        <v>1</v>
      </c>
      <c r="Y43" s="1">
        <v>1</v>
      </c>
      <c r="Z43" s="1">
        <v>1</v>
      </c>
      <c r="AA43" s="1"/>
      <c r="AB43" s="1">
        <v>1</v>
      </c>
      <c r="AC43" s="15">
        <f>SUM(V43:AB43)</f>
        <v>6</v>
      </c>
      <c r="AD43" s="19">
        <v>2</v>
      </c>
      <c r="AE43" s="41">
        <f>L43+U43+AD43</f>
        <v>5</v>
      </c>
    </row>
    <row r="44" spans="1:31" x14ac:dyDescent="0.25">
      <c r="A44" s="72">
        <v>90</v>
      </c>
      <c r="B44" s="73" t="s">
        <v>195</v>
      </c>
      <c r="C44" s="74" t="s">
        <v>196</v>
      </c>
      <c r="D44" s="7">
        <v>1</v>
      </c>
      <c r="E44" s="1">
        <v>1</v>
      </c>
      <c r="F44" s="1">
        <v>1</v>
      </c>
      <c r="G44" s="1">
        <v>1</v>
      </c>
      <c r="H44" s="1"/>
      <c r="I44" s="1"/>
      <c r="J44" s="1">
        <v>1</v>
      </c>
      <c r="K44" s="15">
        <f t="shared" ref="K44:K51" si="11">SUM(D44:J44)</f>
        <v>5</v>
      </c>
      <c r="L44" s="19">
        <v>4</v>
      </c>
      <c r="M44" s="7">
        <v>1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S44" s="1">
        <v>1</v>
      </c>
      <c r="T44" s="15">
        <f t="shared" ref="T44:T51" si="12">SUM(M44:S44)</f>
        <v>7</v>
      </c>
      <c r="U44" s="19">
        <v>1</v>
      </c>
      <c r="V44" s="7">
        <v>1</v>
      </c>
      <c r="W44" s="1">
        <v>1</v>
      </c>
      <c r="X44" s="1">
        <v>1</v>
      </c>
      <c r="Y44" s="1">
        <v>1</v>
      </c>
      <c r="Z44" s="1">
        <v>1</v>
      </c>
      <c r="AA44" s="1">
        <v>1</v>
      </c>
      <c r="AB44" s="1">
        <v>1</v>
      </c>
      <c r="AC44" s="15">
        <f t="shared" ref="AC44:AC51" si="13">SUM(V44:AB44)</f>
        <v>7</v>
      </c>
      <c r="AD44" s="19">
        <v>1</v>
      </c>
      <c r="AE44" s="41">
        <f t="shared" ref="AE44:AE51" si="14">L44+U44+AD44</f>
        <v>6</v>
      </c>
    </row>
    <row r="45" spans="1:31" x14ac:dyDescent="0.25">
      <c r="A45" s="72">
        <v>94</v>
      </c>
      <c r="B45" s="73" t="s">
        <v>195</v>
      </c>
      <c r="C45" s="74" t="s">
        <v>32</v>
      </c>
      <c r="D45" s="7">
        <v>1</v>
      </c>
      <c r="E45" s="1">
        <v>1</v>
      </c>
      <c r="F45" s="1">
        <v>1</v>
      </c>
      <c r="G45" s="1">
        <v>1</v>
      </c>
      <c r="H45" s="1">
        <v>1</v>
      </c>
      <c r="I45" s="1">
        <v>1</v>
      </c>
      <c r="J45" s="1">
        <v>1</v>
      </c>
      <c r="K45" s="15">
        <f>SUM(D45:J45)</f>
        <v>7</v>
      </c>
      <c r="L45" s="19">
        <v>1</v>
      </c>
      <c r="M45" s="7">
        <v>1</v>
      </c>
      <c r="N45" s="1">
        <v>1</v>
      </c>
      <c r="O45" s="1"/>
      <c r="P45" s="1"/>
      <c r="Q45" s="1">
        <v>1</v>
      </c>
      <c r="R45" s="1"/>
      <c r="S45" s="1">
        <v>1</v>
      </c>
      <c r="T45" s="15">
        <f>SUM(M45:S45)</f>
        <v>4</v>
      </c>
      <c r="U45" s="19">
        <v>4</v>
      </c>
      <c r="V45" s="7">
        <v>1</v>
      </c>
      <c r="W45" s="1">
        <v>1</v>
      </c>
      <c r="X45" s="1">
        <v>1</v>
      </c>
      <c r="Y45" s="1">
        <v>1</v>
      </c>
      <c r="Z45" s="1">
        <v>1</v>
      </c>
      <c r="AA45" s="1"/>
      <c r="AB45" s="1"/>
      <c r="AC45" s="15">
        <f>SUM(V45:AB45)</f>
        <v>5</v>
      </c>
      <c r="AD45" s="19">
        <v>3</v>
      </c>
      <c r="AE45" s="41">
        <f>L45+U45+AD45</f>
        <v>8</v>
      </c>
    </row>
    <row r="46" spans="1:31" x14ac:dyDescent="0.25">
      <c r="A46" s="72">
        <v>96</v>
      </c>
      <c r="B46" s="73" t="s">
        <v>195</v>
      </c>
      <c r="C46" s="74" t="s">
        <v>65</v>
      </c>
      <c r="D46" s="7">
        <v>1</v>
      </c>
      <c r="E46" s="1"/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5">
        <f>SUM(D46:J46)</f>
        <v>6</v>
      </c>
      <c r="L46" s="19">
        <v>2</v>
      </c>
      <c r="M46" s="7">
        <v>1</v>
      </c>
      <c r="N46" s="1">
        <v>1</v>
      </c>
      <c r="O46" s="1">
        <v>1</v>
      </c>
      <c r="P46" s="1">
        <v>1</v>
      </c>
      <c r="Q46" s="1">
        <v>1</v>
      </c>
      <c r="R46" s="1">
        <v>1</v>
      </c>
      <c r="S46" s="1">
        <v>1</v>
      </c>
      <c r="T46" s="15">
        <f>SUM(M46:S46)</f>
        <v>7</v>
      </c>
      <c r="U46" s="19">
        <v>1</v>
      </c>
      <c r="V46" s="7"/>
      <c r="W46" s="1"/>
      <c r="X46" s="1"/>
      <c r="Y46" s="1">
        <v>1</v>
      </c>
      <c r="Z46" s="1"/>
      <c r="AA46" s="1">
        <v>1</v>
      </c>
      <c r="AB46" s="1">
        <v>1</v>
      </c>
      <c r="AC46" s="15">
        <f>SUM(V46:AB46)</f>
        <v>3</v>
      </c>
      <c r="AD46" s="19">
        <v>5</v>
      </c>
      <c r="AE46" s="41">
        <f>L46+U46+AD46</f>
        <v>8</v>
      </c>
    </row>
    <row r="47" spans="1:31" x14ac:dyDescent="0.25">
      <c r="A47" s="35">
        <v>97</v>
      </c>
      <c r="B47" s="34" t="s">
        <v>195</v>
      </c>
      <c r="C47" s="36" t="s">
        <v>62</v>
      </c>
      <c r="D47" s="7"/>
      <c r="E47" s="1"/>
      <c r="F47" s="1"/>
      <c r="G47" s="1"/>
      <c r="H47" s="1"/>
      <c r="I47" s="1">
        <v>1</v>
      </c>
      <c r="J47" s="1"/>
      <c r="K47" s="15">
        <f>SUM(D47:J47)</f>
        <v>1</v>
      </c>
      <c r="L47" s="19">
        <v>6</v>
      </c>
      <c r="M47" s="7"/>
      <c r="N47" s="1"/>
      <c r="O47" s="1">
        <v>1</v>
      </c>
      <c r="P47" s="1"/>
      <c r="Q47" s="1"/>
      <c r="R47" s="1"/>
      <c r="S47" s="1"/>
      <c r="T47" s="15">
        <f>SUM(M47:S47)</f>
        <v>1</v>
      </c>
      <c r="U47" s="19">
        <v>5</v>
      </c>
      <c r="V47" s="7">
        <v>1</v>
      </c>
      <c r="W47" s="1">
        <v>1</v>
      </c>
      <c r="X47" s="1">
        <v>1</v>
      </c>
      <c r="Y47" s="1"/>
      <c r="Z47" s="1"/>
      <c r="AA47" s="1">
        <v>1</v>
      </c>
      <c r="AB47" s="1">
        <v>1</v>
      </c>
      <c r="AC47" s="15">
        <f>SUM(V47:AB47)</f>
        <v>5</v>
      </c>
      <c r="AD47" s="19">
        <v>3</v>
      </c>
      <c r="AE47" s="41">
        <f>L47+U47+AD47</f>
        <v>14</v>
      </c>
    </row>
    <row r="48" spans="1:31" x14ac:dyDescent="0.25">
      <c r="A48" s="35">
        <v>98</v>
      </c>
      <c r="B48" s="34" t="s">
        <v>195</v>
      </c>
      <c r="C48" s="36" t="s">
        <v>30</v>
      </c>
      <c r="D48" s="7"/>
      <c r="E48" s="1">
        <v>1</v>
      </c>
      <c r="F48" s="1"/>
      <c r="G48" s="1"/>
      <c r="H48" s="1">
        <v>1</v>
      </c>
      <c r="I48" s="1"/>
      <c r="J48" s="1">
        <v>1</v>
      </c>
      <c r="K48" s="15">
        <f>SUM(D48:J48)</f>
        <v>3</v>
      </c>
      <c r="L48" s="19">
        <v>5</v>
      </c>
      <c r="M48" s="7"/>
      <c r="N48" s="1"/>
      <c r="O48" s="1"/>
      <c r="P48" s="1"/>
      <c r="Q48" s="1"/>
      <c r="R48" s="1">
        <v>1</v>
      </c>
      <c r="S48" s="1"/>
      <c r="T48" s="15">
        <f>SUM(M48:S48)</f>
        <v>1</v>
      </c>
      <c r="U48" s="19">
        <v>5</v>
      </c>
      <c r="V48" s="7"/>
      <c r="W48" s="1"/>
      <c r="X48" s="1"/>
      <c r="Y48" s="1"/>
      <c r="Z48" s="1">
        <v>1</v>
      </c>
      <c r="AA48" s="1">
        <v>1</v>
      </c>
      <c r="AB48" s="1"/>
      <c r="AC48" s="15">
        <f>SUM(V48:AB48)</f>
        <v>2</v>
      </c>
      <c r="AD48" s="19">
        <v>6</v>
      </c>
      <c r="AE48" s="41">
        <f>L48+U48+AD48</f>
        <v>16</v>
      </c>
    </row>
    <row r="49" spans="1:31" x14ac:dyDescent="0.25">
      <c r="A49" s="35">
        <v>92</v>
      </c>
      <c r="B49" s="34" t="s">
        <v>195</v>
      </c>
      <c r="C49" s="36" t="s">
        <v>61</v>
      </c>
      <c r="D49" s="7"/>
      <c r="E49" s="1"/>
      <c r="F49" s="1"/>
      <c r="G49" s="1"/>
      <c r="H49" s="1"/>
      <c r="I49" s="1"/>
      <c r="J49" s="1"/>
      <c r="K49" s="15">
        <f t="shared" si="11"/>
        <v>0</v>
      </c>
      <c r="L49" s="19">
        <v>7</v>
      </c>
      <c r="M49" s="7"/>
      <c r="N49" s="1"/>
      <c r="O49" s="1"/>
      <c r="P49" s="1">
        <v>1</v>
      </c>
      <c r="Q49" s="1"/>
      <c r="R49" s="1"/>
      <c r="S49" s="1"/>
      <c r="T49" s="15">
        <f t="shared" si="12"/>
        <v>1</v>
      </c>
      <c r="U49" s="19">
        <v>5</v>
      </c>
      <c r="V49" s="7"/>
      <c r="W49" s="1"/>
      <c r="X49" s="1"/>
      <c r="Y49" s="1"/>
      <c r="Z49" s="1"/>
      <c r="AA49" s="1"/>
      <c r="AB49" s="1"/>
      <c r="AC49" s="15">
        <f t="shared" si="13"/>
        <v>0</v>
      </c>
      <c r="AD49" s="19">
        <v>7</v>
      </c>
      <c r="AE49" s="41">
        <f t="shared" si="14"/>
        <v>19</v>
      </c>
    </row>
    <row r="50" spans="1:31" s="23" customFormat="1" x14ac:dyDescent="0.25">
      <c r="A50" s="35">
        <v>93</v>
      </c>
      <c r="B50" s="34" t="s">
        <v>195</v>
      </c>
      <c r="C50" s="36" t="s">
        <v>17</v>
      </c>
      <c r="D50" s="25"/>
      <c r="E50" s="10"/>
      <c r="F50" s="10"/>
      <c r="G50" s="10"/>
      <c r="H50" s="10"/>
      <c r="I50" s="10"/>
      <c r="J50" s="10"/>
      <c r="K50" s="15">
        <f t="shared" si="11"/>
        <v>0</v>
      </c>
      <c r="L50" s="19">
        <v>7</v>
      </c>
      <c r="M50" s="25"/>
      <c r="N50" s="10"/>
      <c r="O50" s="10"/>
      <c r="P50" s="10"/>
      <c r="Q50" s="10"/>
      <c r="R50" s="10"/>
      <c r="S50" s="10"/>
      <c r="T50" s="15">
        <f t="shared" si="12"/>
        <v>0</v>
      </c>
      <c r="U50" s="19">
        <v>8</v>
      </c>
      <c r="V50" s="25"/>
      <c r="W50" s="10"/>
      <c r="X50" s="10"/>
      <c r="Y50" s="10"/>
      <c r="Z50" s="10"/>
      <c r="AA50" s="10"/>
      <c r="AB50" s="10"/>
      <c r="AC50" s="15">
        <f t="shared" si="13"/>
        <v>0</v>
      </c>
      <c r="AD50" s="19">
        <v>7</v>
      </c>
      <c r="AE50" s="32">
        <f t="shared" si="14"/>
        <v>22</v>
      </c>
    </row>
    <row r="51" spans="1:31" s="23" customFormat="1" ht="15.75" thickBot="1" x14ac:dyDescent="0.3">
      <c r="A51" s="51">
        <v>95</v>
      </c>
      <c r="B51" s="52" t="s">
        <v>195</v>
      </c>
      <c r="C51" s="53" t="s">
        <v>43</v>
      </c>
      <c r="D51" s="55"/>
      <c r="E51" s="56"/>
      <c r="F51" s="56"/>
      <c r="G51" s="56"/>
      <c r="H51" s="56"/>
      <c r="I51" s="56"/>
      <c r="J51" s="56"/>
      <c r="K51" s="54">
        <f t="shared" si="11"/>
        <v>0</v>
      </c>
      <c r="L51" s="27">
        <v>7</v>
      </c>
      <c r="M51" s="55"/>
      <c r="N51" s="56"/>
      <c r="O51" s="56"/>
      <c r="P51" s="56"/>
      <c r="Q51" s="56"/>
      <c r="R51" s="56"/>
      <c r="S51" s="56"/>
      <c r="T51" s="54">
        <f t="shared" si="12"/>
        <v>0</v>
      </c>
      <c r="U51" s="27">
        <v>8</v>
      </c>
      <c r="V51" s="55"/>
      <c r="W51" s="56"/>
      <c r="X51" s="56"/>
      <c r="Y51" s="56"/>
      <c r="Z51" s="56"/>
      <c r="AA51" s="56"/>
      <c r="AB51" s="56"/>
      <c r="AC51" s="54">
        <f t="shared" si="13"/>
        <v>0</v>
      </c>
      <c r="AD51" s="27">
        <v>7</v>
      </c>
      <c r="AE51" s="32">
        <f t="shared" si="14"/>
        <v>22</v>
      </c>
    </row>
    <row r="52" spans="1:31" ht="15.75" thickBot="1" x14ac:dyDescent="0.3">
      <c r="A52" s="57" t="s">
        <v>0</v>
      </c>
      <c r="B52" s="58" t="s">
        <v>121</v>
      </c>
      <c r="C52" s="59" t="s">
        <v>1</v>
      </c>
      <c r="D52" s="57" t="s">
        <v>109</v>
      </c>
      <c r="E52" s="60" t="s">
        <v>110</v>
      </c>
      <c r="F52" s="60" t="s">
        <v>111</v>
      </c>
      <c r="G52" s="60" t="s">
        <v>112</v>
      </c>
      <c r="H52" s="60" t="s">
        <v>113</v>
      </c>
      <c r="I52" s="60" t="s">
        <v>114</v>
      </c>
      <c r="J52" s="60" t="s">
        <v>115</v>
      </c>
      <c r="K52" s="61" t="s">
        <v>117</v>
      </c>
      <c r="L52" s="62" t="s">
        <v>118</v>
      </c>
      <c r="M52" s="57" t="s">
        <v>109</v>
      </c>
      <c r="N52" s="60" t="s">
        <v>110</v>
      </c>
      <c r="O52" s="60" t="s">
        <v>111</v>
      </c>
      <c r="P52" s="60" t="s">
        <v>112</v>
      </c>
      <c r="Q52" s="60" t="s">
        <v>113</v>
      </c>
      <c r="R52" s="60" t="s">
        <v>114</v>
      </c>
      <c r="S52" s="60" t="s">
        <v>115</v>
      </c>
      <c r="T52" s="61" t="s">
        <v>117</v>
      </c>
      <c r="U52" s="62" t="s">
        <v>118</v>
      </c>
      <c r="V52" s="57" t="s">
        <v>109</v>
      </c>
      <c r="W52" s="60" t="s">
        <v>110</v>
      </c>
      <c r="X52" s="60" t="s">
        <v>111</v>
      </c>
      <c r="Y52" s="60" t="s">
        <v>112</v>
      </c>
      <c r="Z52" s="60" t="s">
        <v>113</v>
      </c>
      <c r="AA52" s="60" t="s">
        <v>114</v>
      </c>
      <c r="AB52" s="60" t="s">
        <v>115</v>
      </c>
      <c r="AC52" s="61" t="s">
        <v>117</v>
      </c>
      <c r="AD52" s="62" t="s">
        <v>118</v>
      </c>
      <c r="AE52" s="63" t="s">
        <v>116</v>
      </c>
    </row>
    <row r="53" spans="1:31" s="23" customFormat="1" x14ac:dyDescent="0.25">
      <c r="A53" s="69">
        <v>104</v>
      </c>
      <c r="B53" s="70" t="s">
        <v>197</v>
      </c>
      <c r="C53" s="71" t="s">
        <v>35</v>
      </c>
      <c r="D53" s="28">
        <v>1</v>
      </c>
      <c r="E53" s="11">
        <v>1</v>
      </c>
      <c r="F53" s="11">
        <v>1</v>
      </c>
      <c r="G53" s="11">
        <v>1</v>
      </c>
      <c r="H53" s="11">
        <v>1</v>
      </c>
      <c r="I53" s="11">
        <v>1</v>
      </c>
      <c r="J53" s="11">
        <v>1</v>
      </c>
      <c r="K53" s="16">
        <f t="shared" ref="K53" si="15">SUM(D53:J53)</f>
        <v>7</v>
      </c>
      <c r="L53" s="18">
        <v>1</v>
      </c>
      <c r="M53" s="28"/>
      <c r="N53" s="11">
        <v>1</v>
      </c>
      <c r="O53" s="11">
        <v>1</v>
      </c>
      <c r="P53" s="11">
        <v>1</v>
      </c>
      <c r="Q53" s="11">
        <v>1</v>
      </c>
      <c r="R53" s="11">
        <v>1</v>
      </c>
      <c r="S53" s="11">
        <v>1</v>
      </c>
      <c r="T53" s="16">
        <f>SUM(M53:S53)</f>
        <v>6</v>
      </c>
      <c r="U53" s="18">
        <v>2</v>
      </c>
      <c r="V53" s="28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6">
        <f>SUM(V53:AB53)</f>
        <v>7</v>
      </c>
      <c r="AD53" s="18">
        <v>1</v>
      </c>
      <c r="AE53" s="31">
        <f>L53+U53+AD53</f>
        <v>4</v>
      </c>
    </row>
    <row r="54" spans="1:31" s="23" customFormat="1" x14ac:dyDescent="0.25">
      <c r="A54" s="72">
        <v>105</v>
      </c>
      <c r="B54" s="73" t="s">
        <v>197</v>
      </c>
      <c r="C54" s="74" t="s">
        <v>59</v>
      </c>
      <c r="D54" s="25">
        <v>1</v>
      </c>
      <c r="E54" s="10">
        <v>1</v>
      </c>
      <c r="F54" s="10">
        <v>1</v>
      </c>
      <c r="G54" s="10">
        <v>1</v>
      </c>
      <c r="H54" s="10">
        <v>1</v>
      </c>
      <c r="I54" s="10">
        <v>1</v>
      </c>
      <c r="J54" s="10">
        <v>1</v>
      </c>
      <c r="K54" s="15">
        <f t="shared" ref="K54:K67" si="16">SUM(D54:J54)</f>
        <v>7</v>
      </c>
      <c r="L54" s="19">
        <v>1</v>
      </c>
      <c r="M54" s="25">
        <v>1</v>
      </c>
      <c r="N54" s="10">
        <v>1</v>
      </c>
      <c r="O54" s="10">
        <v>1</v>
      </c>
      <c r="P54" s="10">
        <v>1</v>
      </c>
      <c r="Q54" s="10">
        <v>1</v>
      </c>
      <c r="R54" s="10">
        <v>1</v>
      </c>
      <c r="S54" s="10">
        <v>1</v>
      </c>
      <c r="T54" s="15">
        <f t="shared" ref="T54:T67" si="17">SUM(M54:S54)</f>
        <v>7</v>
      </c>
      <c r="U54" s="19">
        <v>1</v>
      </c>
      <c r="V54" s="25">
        <v>1</v>
      </c>
      <c r="W54" s="10">
        <v>1</v>
      </c>
      <c r="X54" s="10">
        <v>1</v>
      </c>
      <c r="Y54" s="10">
        <v>1</v>
      </c>
      <c r="Z54" s="10">
        <v>1</v>
      </c>
      <c r="AA54" s="10">
        <v>1</v>
      </c>
      <c r="AB54" s="10">
        <v>1</v>
      </c>
      <c r="AC54" s="15">
        <f t="shared" ref="AC54:AC67" si="18">SUM(V54:AB54)</f>
        <v>7</v>
      </c>
      <c r="AD54" s="19">
        <v>1</v>
      </c>
      <c r="AE54" s="32">
        <f t="shared" ref="AE54:AE67" si="19">L54+U54+AD54</f>
        <v>3</v>
      </c>
    </row>
    <row r="55" spans="1:31" s="23" customFormat="1" x14ac:dyDescent="0.25">
      <c r="A55" s="72">
        <v>106</v>
      </c>
      <c r="B55" s="73" t="s">
        <v>197</v>
      </c>
      <c r="C55" s="74" t="s">
        <v>47</v>
      </c>
      <c r="D55" s="25">
        <v>1</v>
      </c>
      <c r="E55" s="10"/>
      <c r="F55" s="10">
        <v>1</v>
      </c>
      <c r="G55" s="10"/>
      <c r="H55" s="10">
        <v>1</v>
      </c>
      <c r="I55" s="10">
        <v>1</v>
      </c>
      <c r="J55" s="10">
        <v>1</v>
      </c>
      <c r="K55" s="15">
        <f t="shared" si="16"/>
        <v>5</v>
      </c>
      <c r="L55" s="19">
        <v>4</v>
      </c>
      <c r="M55" s="25"/>
      <c r="N55" s="10">
        <v>1</v>
      </c>
      <c r="O55" s="10">
        <v>1</v>
      </c>
      <c r="P55" s="10">
        <v>1</v>
      </c>
      <c r="Q55" s="10">
        <v>1</v>
      </c>
      <c r="R55" s="10">
        <v>1</v>
      </c>
      <c r="S55" s="10">
        <v>1</v>
      </c>
      <c r="T55" s="15">
        <f t="shared" si="17"/>
        <v>6</v>
      </c>
      <c r="U55" s="19">
        <v>2</v>
      </c>
      <c r="V55" s="25"/>
      <c r="W55" s="10"/>
      <c r="X55" s="10">
        <v>1</v>
      </c>
      <c r="Y55" s="10">
        <v>1</v>
      </c>
      <c r="Z55" s="10">
        <v>1</v>
      </c>
      <c r="AA55" s="10">
        <v>1</v>
      </c>
      <c r="AB55" s="10">
        <v>1</v>
      </c>
      <c r="AC55" s="15">
        <f t="shared" si="18"/>
        <v>5</v>
      </c>
      <c r="AD55" s="19">
        <v>3</v>
      </c>
      <c r="AE55" s="32">
        <f t="shared" si="19"/>
        <v>9</v>
      </c>
    </row>
    <row r="56" spans="1:31" s="23" customFormat="1" x14ac:dyDescent="0.25">
      <c r="A56" s="72">
        <v>118</v>
      </c>
      <c r="B56" s="73" t="s">
        <v>197</v>
      </c>
      <c r="C56" s="74" t="s">
        <v>41</v>
      </c>
      <c r="D56" s="25">
        <v>1</v>
      </c>
      <c r="E56" s="10">
        <v>1</v>
      </c>
      <c r="F56" s="10">
        <v>1</v>
      </c>
      <c r="G56" s="10">
        <v>1</v>
      </c>
      <c r="H56" s="10">
        <v>1</v>
      </c>
      <c r="I56" s="10"/>
      <c r="J56" s="10">
        <v>1</v>
      </c>
      <c r="K56" s="15">
        <f>SUM(D56:J56)</f>
        <v>6</v>
      </c>
      <c r="L56" s="19">
        <v>3</v>
      </c>
      <c r="M56" s="25">
        <v>1</v>
      </c>
      <c r="N56" s="10"/>
      <c r="O56" s="10">
        <v>1</v>
      </c>
      <c r="P56" s="10"/>
      <c r="Q56" s="10"/>
      <c r="R56" s="10"/>
      <c r="S56" s="10"/>
      <c r="T56" s="15">
        <f>SUM(M56:S56)</f>
        <v>2</v>
      </c>
      <c r="U56" s="19">
        <v>6</v>
      </c>
      <c r="V56" s="25">
        <v>1</v>
      </c>
      <c r="W56" s="10">
        <v>1</v>
      </c>
      <c r="X56" s="10">
        <v>1</v>
      </c>
      <c r="Y56" s="10"/>
      <c r="Z56" s="10"/>
      <c r="AA56" s="10"/>
      <c r="AB56" s="10"/>
      <c r="AC56" s="15">
        <f>SUM(V56:AB56)</f>
        <v>3</v>
      </c>
      <c r="AD56" s="19">
        <v>5</v>
      </c>
      <c r="AE56" s="32">
        <f>L56+U56+AD56</f>
        <v>14</v>
      </c>
    </row>
    <row r="57" spans="1:31" s="23" customFormat="1" x14ac:dyDescent="0.25">
      <c r="A57" s="35">
        <v>107</v>
      </c>
      <c r="B57" s="34" t="s">
        <v>197</v>
      </c>
      <c r="C57" s="36" t="s">
        <v>46</v>
      </c>
      <c r="D57" s="25"/>
      <c r="E57" s="10"/>
      <c r="F57" s="10"/>
      <c r="G57" s="10"/>
      <c r="H57" s="10"/>
      <c r="I57" s="10">
        <v>1</v>
      </c>
      <c r="J57" s="10"/>
      <c r="K57" s="15">
        <f t="shared" si="16"/>
        <v>1</v>
      </c>
      <c r="L57" s="19">
        <v>6</v>
      </c>
      <c r="M57" s="25">
        <v>1</v>
      </c>
      <c r="N57" s="10">
        <v>1</v>
      </c>
      <c r="O57" s="10"/>
      <c r="P57" s="10"/>
      <c r="Q57" s="10"/>
      <c r="R57" s="10"/>
      <c r="S57" s="10">
        <v>1</v>
      </c>
      <c r="T57" s="15">
        <f t="shared" si="17"/>
        <v>3</v>
      </c>
      <c r="U57" s="19">
        <v>4</v>
      </c>
      <c r="V57" s="25"/>
      <c r="W57" s="10"/>
      <c r="X57" s="10"/>
      <c r="Y57" s="10"/>
      <c r="Z57" s="10">
        <v>1</v>
      </c>
      <c r="AA57" s="10">
        <v>1</v>
      </c>
      <c r="AB57" s="10"/>
      <c r="AC57" s="15">
        <f t="shared" si="18"/>
        <v>2</v>
      </c>
      <c r="AD57" s="19">
        <v>6</v>
      </c>
      <c r="AE57" s="32">
        <f t="shared" si="19"/>
        <v>16</v>
      </c>
    </row>
    <row r="58" spans="1:31" s="23" customFormat="1" x14ac:dyDescent="0.25">
      <c r="A58" s="35">
        <v>116</v>
      </c>
      <c r="B58" s="34" t="s">
        <v>197</v>
      </c>
      <c r="C58" s="36" t="s">
        <v>74</v>
      </c>
      <c r="D58" s="25"/>
      <c r="E58" s="10">
        <v>1</v>
      </c>
      <c r="F58" s="10"/>
      <c r="G58" s="10"/>
      <c r="H58" s="10"/>
      <c r="I58" s="10"/>
      <c r="J58" s="10"/>
      <c r="K58" s="15">
        <f>SUM(D58:J58)</f>
        <v>1</v>
      </c>
      <c r="L58" s="19">
        <v>6</v>
      </c>
      <c r="M58" s="25"/>
      <c r="N58" s="10"/>
      <c r="O58" s="10"/>
      <c r="P58" s="10"/>
      <c r="Q58" s="10"/>
      <c r="R58" s="10">
        <v>1</v>
      </c>
      <c r="S58" s="10"/>
      <c r="T58" s="15">
        <f>SUM(M58:S58)</f>
        <v>1</v>
      </c>
      <c r="U58" s="19">
        <v>7</v>
      </c>
      <c r="V58" s="25">
        <v>1</v>
      </c>
      <c r="W58" s="10">
        <v>1</v>
      </c>
      <c r="X58" s="10">
        <v>1</v>
      </c>
      <c r="Y58" s="10"/>
      <c r="Z58" s="10"/>
      <c r="AA58" s="10"/>
      <c r="AB58" s="10">
        <v>1</v>
      </c>
      <c r="AC58" s="15">
        <f>SUM(V58:AB58)</f>
        <v>4</v>
      </c>
      <c r="AD58" s="19">
        <v>4</v>
      </c>
      <c r="AE58" s="32">
        <f>L58+U58+AD58</f>
        <v>17</v>
      </c>
    </row>
    <row r="59" spans="1:31" s="23" customFormat="1" ht="15.75" thickBot="1" x14ac:dyDescent="0.3">
      <c r="A59" s="37">
        <v>117</v>
      </c>
      <c r="B59" s="38" t="s">
        <v>197</v>
      </c>
      <c r="C59" s="39" t="s">
        <v>75</v>
      </c>
      <c r="D59" s="26"/>
      <c r="E59" s="12"/>
      <c r="F59" s="12"/>
      <c r="G59" s="12">
        <v>1</v>
      </c>
      <c r="H59" s="12"/>
      <c r="I59" s="12"/>
      <c r="J59" s="12"/>
      <c r="K59" s="17">
        <f>SUM(D59:J59)</f>
        <v>1</v>
      </c>
      <c r="L59" s="20">
        <v>6</v>
      </c>
      <c r="M59" s="26">
        <v>1</v>
      </c>
      <c r="N59" s="12"/>
      <c r="O59" s="12"/>
      <c r="P59" s="12">
        <v>1</v>
      </c>
      <c r="Q59" s="12">
        <v>1</v>
      </c>
      <c r="R59" s="12"/>
      <c r="S59" s="12"/>
      <c r="T59" s="17">
        <f>SUM(M59:S59)</f>
        <v>3</v>
      </c>
      <c r="U59" s="20">
        <v>4</v>
      </c>
      <c r="V59" s="26"/>
      <c r="W59" s="12"/>
      <c r="X59" s="12"/>
      <c r="Y59" s="12"/>
      <c r="Z59" s="12"/>
      <c r="AA59" s="12"/>
      <c r="AB59" s="12"/>
      <c r="AC59" s="17">
        <f>SUM(V59:AB59)</f>
        <v>0</v>
      </c>
      <c r="AD59" s="20">
        <v>7</v>
      </c>
      <c r="AE59" s="33">
        <f>L59+U59+AD59</f>
        <v>17</v>
      </c>
    </row>
    <row r="60" spans="1:31" s="23" customFormat="1" x14ac:dyDescent="0.25">
      <c r="A60" s="69">
        <v>113</v>
      </c>
      <c r="B60" s="70" t="s">
        <v>197</v>
      </c>
      <c r="C60" s="71" t="s">
        <v>44</v>
      </c>
      <c r="D60" s="28">
        <v>1</v>
      </c>
      <c r="E60" s="11">
        <v>1</v>
      </c>
      <c r="F60" s="11"/>
      <c r="G60" s="11">
        <v>1</v>
      </c>
      <c r="H60" s="11">
        <v>1</v>
      </c>
      <c r="I60" s="11">
        <v>1</v>
      </c>
      <c r="J60" s="11">
        <v>1</v>
      </c>
      <c r="K60" s="16">
        <f>SUM(D60:J60)</f>
        <v>6</v>
      </c>
      <c r="L60" s="18">
        <v>1</v>
      </c>
      <c r="M60" s="28"/>
      <c r="N60" s="11">
        <v>1</v>
      </c>
      <c r="O60" s="11">
        <v>1</v>
      </c>
      <c r="P60" s="11">
        <v>1</v>
      </c>
      <c r="Q60" s="11">
        <v>1</v>
      </c>
      <c r="R60" s="11">
        <v>1</v>
      </c>
      <c r="S60" s="11">
        <v>1</v>
      </c>
      <c r="T60" s="16">
        <f>SUM(M60:S60)</f>
        <v>6</v>
      </c>
      <c r="U60" s="18">
        <v>1</v>
      </c>
      <c r="V60" s="28">
        <v>1</v>
      </c>
      <c r="W60" s="11">
        <v>1</v>
      </c>
      <c r="X60" s="11">
        <v>1</v>
      </c>
      <c r="Y60" s="11">
        <v>1</v>
      </c>
      <c r="Z60" s="11"/>
      <c r="AA60" s="11">
        <v>1</v>
      </c>
      <c r="AB60" s="11">
        <v>1</v>
      </c>
      <c r="AC60" s="16">
        <f>SUM(V60:AB60)</f>
        <v>6</v>
      </c>
      <c r="AD60" s="18">
        <v>1</v>
      </c>
      <c r="AE60" s="31">
        <f>L60+U60+AD60</f>
        <v>3</v>
      </c>
    </row>
    <row r="61" spans="1:31" s="23" customFormat="1" x14ac:dyDescent="0.25">
      <c r="A61" s="72">
        <v>112</v>
      </c>
      <c r="B61" s="73" t="s">
        <v>197</v>
      </c>
      <c r="C61" s="74" t="s">
        <v>198</v>
      </c>
      <c r="D61" s="25"/>
      <c r="E61" s="10">
        <v>1</v>
      </c>
      <c r="F61" s="10">
        <v>1</v>
      </c>
      <c r="G61" s="10">
        <v>1</v>
      </c>
      <c r="H61" s="10">
        <v>1</v>
      </c>
      <c r="I61" s="10">
        <v>1</v>
      </c>
      <c r="J61" s="10">
        <v>1</v>
      </c>
      <c r="K61" s="15">
        <f>SUM(D61:J61)</f>
        <v>6</v>
      </c>
      <c r="L61" s="19">
        <v>1</v>
      </c>
      <c r="M61" s="25"/>
      <c r="N61" s="10">
        <v>1</v>
      </c>
      <c r="O61" s="10">
        <v>1</v>
      </c>
      <c r="P61" s="10"/>
      <c r="Q61" s="10">
        <v>1</v>
      </c>
      <c r="R61" s="10">
        <v>1</v>
      </c>
      <c r="S61" s="10">
        <v>1</v>
      </c>
      <c r="T61" s="15">
        <f>SUM(M61:S61)</f>
        <v>5</v>
      </c>
      <c r="U61" s="19">
        <v>2</v>
      </c>
      <c r="V61" s="25"/>
      <c r="W61" s="10">
        <v>1</v>
      </c>
      <c r="X61" s="10"/>
      <c r="Y61" s="10">
        <v>1</v>
      </c>
      <c r="Z61" s="10">
        <v>1</v>
      </c>
      <c r="AA61" s="10">
        <v>1</v>
      </c>
      <c r="AB61" s="10">
        <v>1</v>
      </c>
      <c r="AC61" s="15">
        <f>SUM(V61:AB61)</f>
        <v>5</v>
      </c>
      <c r="AD61" s="19">
        <v>2</v>
      </c>
      <c r="AE61" s="32">
        <f>L61+U61+AD61</f>
        <v>5</v>
      </c>
    </row>
    <row r="62" spans="1:31" s="23" customFormat="1" x14ac:dyDescent="0.25">
      <c r="A62" s="72">
        <v>109</v>
      </c>
      <c r="B62" s="73" t="s">
        <v>197</v>
      </c>
      <c r="C62" s="74" t="s">
        <v>71</v>
      </c>
      <c r="D62" s="25">
        <v>1</v>
      </c>
      <c r="E62" s="10">
        <v>1</v>
      </c>
      <c r="F62" s="10">
        <v>1</v>
      </c>
      <c r="G62" s="10"/>
      <c r="H62" s="10">
        <v>1</v>
      </c>
      <c r="I62" s="10"/>
      <c r="J62" s="10">
        <v>1</v>
      </c>
      <c r="K62" s="15">
        <f>SUM(D62:J62)</f>
        <v>5</v>
      </c>
      <c r="L62" s="19">
        <v>3</v>
      </c>
      <c r="M62" s="25"/>
      <c r="N62" s="10">
        <v>1</v>
      </c>
      <c r="O62" s="10">
        <v>1</v>
      </c>
      <c r="P62" s="10">
        <v>1</v>
      </c>
      <c r="Q62" s="10">
        <v>1</v>
      </c>
      <c r="R62" s="10">
        <v>1</v>
      </c>
      <c r="S62" s="10"/>
      <c r="T62" s="15">
        <f>SUM(M62:S62)</f>
        <v>5</v>
      </c>
      <c r="U62" s="19">
        <v>2</v>
      </c>
      <c r="V62" s="25">
        <v>1</v>
      </c>
      <c r="W62" s="10"/>
      <c r="X62" s="10">
        <v>1</v>
      </c>
      <c r="Y62" s="10"/>
      <c r="Z62" s="10">
        <v>1</v>
      </c>
      <c r="AA62" s="10">
        <v>1</v>
      </c>
      <c r="AB62" s="10">
        <v>1</v>
      </c>
      <c r="AC62" s="15">
        <f>SUM(V62:AB62)</f>
        <v>5</v>
      </c>
      <c r="AD62" s="19">
        <v>2</v>
      </c>
      <c r="AE62" s="32">
        <f>L62+U62+AD62</f>
        <v>7</v>
      </c>
    </row>
    <row r="63" spans="1:31" s="23" customFormat="1" x14ac:dyDescent="0.25">
      <c r="A63" s="72">
        <v>114</v>
      </c>
      <c r="B63" s="73" t="s">
        <v>197</v>
      </c>
      <c r="C63" s="74" t="s">
        <v>42</v>
      </c>
      <c r="D63" s="25">
        <v>1</v>
      </c>
      <c r="E63" s="10"/>
      <c r="F63" s="10">
        <v>1</v>
      </c>
      <c r="G63" s="10">
        <v>1</v>
      </c>
      <c r="H63" s="10"/>
      <c r="I63" s="10"/>
      <c r="J63" s="10"/>
      <c r="K63" s="15">
        <f>SUM(D63:J63)</f>
        <v>3</v>
      </c>
      <c r="L63" s="19">
        <v>5</v>
      </c>
      <c r="M63" s="25">
        <v>1</v>
      </c>
      <c r="N63" s="10">
        <v>1</v>
      </c>
      <c r="O63" s="10"/>
      <c r="P63" s="10">
        <v>1</v>
      </c>
      <c r="Q63" s="10"/>
      <c r="R63" s="10">
        <v>1</v>
      </c>
      <c r="S63" s="10">
        <v>1</v>
      </c>
      <c r="T63" s="15">
        <f>SUM(M63:S63)</f>
        <v>5</v>
      </c>
      <c r="U63" s="19">
        <v>2</v>
      </c>
      <c r="V63" s="25"/>
      <c r="W63" s="10">
        <v>1</v>
      </c>
      <c r="X63" s="10"/>
      <c r="Y63" s="10">
        <v>1</v>
      </c>
      <c r="Z63" s="10">
        <v>1</v>
      </c>
      <c r="AA63" s="10"/>
      <c r="AB63" s="10">
        <v>1</v>
      </c>
      <c r="AC63" s="15">
        <f>SUM(V63:AB63)</f>
        <v>4</v>
      </c>
      <c r="AD63" s="19">
        <v>4</v>
      </c>
      <c r="AE63" s="32">
        <f>L63+U63+AD63</f>
        <v>11</v>
      </c>
    </row>
    <row r="64" spans="1:31" s="23" customFormat="1" x14ac:dyDescent="0.25">
      <c r="A64" s="35">
        <v>110</v>
      </c>
      <c r="B64" s="34" t="s">
        <v>197</v>
      </c>
      <c r="C64" s="36" t="s">
        <v>73</v>
      </c>
      <c r="D64" s="25">
        <v>1</v>
      </c>
      <c r="E64" s="10"/>
      <c r="F64" s="10"/>
      <c r="G64" s="10"/>
      <c r="H64" s="10">
        <v>1</v>
      </c>
      <c r="I64" s="10">
        <v>1</v>
      </c>
      <c r="J64" s="10">
        <v>1</v>
      </c>
      <c r="K64" s="15">
        <f>SUM(D64:J64)</f>
        <v>4</v>
      </c>
      <c r="L64" s="19">
        <v>4</v>
      </c>
      <c r="M64" s="25">
        <v>1</v>
      </c>
      <c r="N64" s="10"/>
      <c r="O64" s="10">
        <v>1</v>
      </c>
      <c r="P64" s="10">
        <v>1</v>
      </c>
      <c r="Q64" s="10">
        <v>1</v>
      </c>
      <c r="R64" s="10"/>
      <c r="S64" s="10">
        <v>1</v>
      </c>
      <c r="T64" s="15">
        <f>SUM(M64:S64)</f>
        <v>5</v>
      </c>
      <c r="U64" s="19">
        <v>2</v>
      </c>
      <c r="V64" s="25">
        <v>1</v>
      </c>
      <c r="W64" s="10"/>
      <c r="X64" s="10"/>
      <c r="Y64" s="10" t="s">
        <v>256</v>
      </c>
      <c r="Z64" s="10">
        <v>1</v>
      </c>
      <c r="AA64" s="10"/>
      <c r="AB64" s="10"/>
      <c r="AC64" s="15">
        <f>SUM(V64:AB64)</f>
        <v>2</v>
      </c>
      <c r="AD64" s="19">
        <v>6</v>
      </c>
      <c r="AE64" s="32">
        <f>L64+U64+AD64</f>
        <v>12</v>
      </c>
    </row>
    <row r="65" spans="1:40" s="23" customFormat="1" x14ac:dyDescent="0.25">
      <c r="A65" s="35">
        <v>111</v>
      </c>
      <c r="B65" s="34" t="s">
        <v>197</v>
      </c>
      <c r="C65" s="36" t="s">
        <v>69</v>
      </c>
      <c r="D65" s="25"/>
      <c r="E65" s="10">
        <v>1</v>
      </c>
      <c r="F65" s="10">
        <v>1</v>
      </c>
      <c r="G65" s="10"/>
      <c r="H65" s="10"/>
      <c r="I65" s="10">
        <v>1</v>
      </c>
      <c r="J65" s="10"/>
      <c r="K65" s="15">
        <f>SUM(D65:J65)</f>
        <v>3</v>
      </c>
      <c r="L65" s="19">
        <v>5</v>
      </c>
      <c r="M65" s="25"/>
      <c r="N65" s="10"/>
      <c r="O65" s="10"/>
      <c r="P65" s="10"/>
      <c r="Q65" s="10"/>
      <c r="R65" s="10"/>
      <c r="S65" s="10"/>
      <c r="T65" s="15">
        <f>SUM(M65:S65)</f>
        <v>0</v>
      </c>
      <c r="U65" s="19">
        <v>8</v>
      </c>
      <c r="V65" s="25">
        <v>1</v>
      </c>
      <c r="W65" s="10">
        <v>1</v>
      </c>
      <c r="X65" s="10">
        <v>1</v>
      </c>
      <c r="Y65" s="10"/>
      <c r="Z65" s="10"/>
      <c r="AA65" s="10">
        <v>1</v>
      </c>
      <c r="AB65" s="10"/>
      <c r="AC65" s="15">
        <f>SUM(V65:AB65)</f>
        <v>4</v>
      </c>
      <c r="AD65" s="19">
        <v>4</v>
      </c>
      <c r="AE65" s="32">
        <f>L65+U65+AD65</f>
        <v>17</v>
      </c>
    </row>
    <row r="66" spans="1:40" s="23" customFormat="1" x14ac:dyDescent="0.25">
      <c r="A66" s="35">
        <v>115</v>
      </c>
      <c r="B66" s="34" t="s">
        <v>197</v>
      </c>
      <c r="C66" s="36" t="s">
        <v>63</v>
      </c>
      <c r="D66" s="25"/>
      <c r="E66" s="10"/>
      <c r="F66" s="10"/>
      <c r="G66" s="10">
        <v>1</v>
      </c>
      <c r="H66" s="10"/>
      <c r="I66" s="10"/>
      <c r="J66" s="10"/>
      <c r="K66" s="15">
        <f>SUM(D66:J66)</f>
        <v>1</v>
      </c>
      <c r="L66" s="19">
        <v>7</v>
      </c>
      <c r="M66" s="25">
        <v>1</v>
      </c>
      <c r="N66" s="10"/>
      <c r="O66" s="10"/>
      <c r="P66" s="10"/>
      <c r="Q66" s="10"/>
      <c r="R66" s="10"/>
      <c r="S66" s="10"/>
      <c r="T66" s="15">
        <f>SUM(M66:S66)</f>
        <v>1</v>
      </c>
      <c r="U66" s="19">
        <v>6</v>
      </c>
      <c r="V66" s="25"/>
      <c r="W66" s="10"/>
      <c r="X66" s="10">
        <v>1</v>
      </c>
      <c r="Y66" s="10">
        <v>1</v>
      </c>
      <c r="Z66" s="10"/>
      <c r="AA66" s="10"/>
      <c r="AB66" s="10"/>
      <c r="AC66" s="15">
        <f>SUM(V66:AB66)</f>
        <v>2</v>
      </c>
      <c r="AD66" s="19">
        <v>6</v>
      </c>
      <c r="AE66" s="32">
        <f>L66+U66+AD66</f>
        <v>19</v>
      </c>
    </row>
    <row r="67" spans="1:40" s="23" customFormat="1" ht="15.75" thickBot="1" x14ac:dyDescent="0.3">
      <c r="A67" s="37">
        <v>108</v>
      </c>
      <c r="B67" s="38" t="s">
        <v>197</v>
      </c>
      <c r="C67" s="39" t="s">
        <v>70</v>
      </c>
      <c r="D67" s="26"/>
      <c r="E67" s="12"/>
      <c r="F67" s="12"/>
      <c r="G67" s="12"/>
      <c r="H67" s="12"/>
      <c r="I67" s="12"/>
      <c r="J67" s="12"/>
      <c r="K67" s="17">
        <f t="shared" si="16"/>
        <v>0</v>
      </c>
      <c r="L67" s="20">
        <v>8</v>
      </c>
      <c r="M67" s="26">
        <v>1</v>
      </c>
      <c r="N67" s="12"/>
      <c r="O67" s="12"/>
      <c r="P67" s="12"/>
      <c r="Q67" s="12"/>
      <c r="R67" s="12"/>
      <c r="S67" s="12"/>
      <c r="T67" s="17">
        <f t="shared" si="17"/>
        <v>1</v>
      </c>
      <c r="U67" s="20">
        <v>6</v>
      </c>
      <c r="V67" s="26"/>
      <c r="W67" s="12"/>
      <c r="X67" s="12"/>
      <c r="Y67" s="12"/>
      <c r="Z67" s="12"/>
      <c r="AA67" s="12"/>
      <c r="AB67" s="12"/>
      <c r="AC67" s="17">
        <f t="shared" si="18"/>
        <v>0</v>
      </c>
      <c r="AD67" s="20">
        <v>8</v>
      </c>
      <c r="AE67" s="33">
        <f t="shared" si="19"/>
        <v>22</v>
      </c>
    </row>
    <row r="68" spans="1:40" s="23" customFormat="1" ht="15.75" thickBot="1" x14ac:dyDescent="0.3">
      <c r="A68" s="44"/>
      <c r="B68" s="24"/>
      <c r="C68" s="43"/>
    </row>
    <row r="69" spans="1:40" ht="15.75" thickBot="1" x14ac:dyDescent="0.3">
      <c r="D69" s="45" t="s">
        <v>288</v>
      </c>
      <c r="E69" s="46"/>
      <c r="F69" s="46"/>
      <c r="G69" s="46"/>
      <c r="H69" s="46"/>
      <c r="I69" s="46"/>
      <c r="J69" s="46"/>
      <c r="K69" s="46"/>
      <c r="L69" s="47"/>
      <c r="M69" s="45" t="s">
        <v>289</v>
      </c>
      <c r="N69" s="46"/>
      <c r="O69" s="46"/>
      <c r="P69" s="46"/>
      <c r="Q69" s="46"/>
      <c r="R69" s="46"/>
      <c r="S69" s="46"/>
      <c r="T69" s="46"/>
      <c r="U69" s="47"/>
      <c r="V69" s="45" t="s">
        <v>290</v>
      </c>
      <c r="W69" s="46"/>
      <c r="X69" s="46"/>
      <c r="Y69" s="46"/>
      <c r="Z69" s="46"/>
      <c r="AA69" s="46"/>
      <c r="AB69" s="46"/>
      <c r="AC69" s="46"/>
      <c r="AD69" s="47"/>
      <c r="AE69" s="45" t="s">
        <v>291</v>
      </c>
      <c r="AF69" s="46"/>
      <c r="AG69" s="46"/>
      <c r="AH69" s="46"/>
      <c r="AI69" s="46"/>
      <c r="AJ69" s="46"/>
      <c r="AK69" s="46"/>
      <c r="AL69" s="46"/>
      <c r="AM69" s="47"/>
    </row>
    <row r="70" spans="1:40" ht="15.75" thickBot="1" x14ac:dyDescent="0.3">
      <c r="A70" s="4" t="s">
        <v>0</v>
      </c>
      <c r="B70" s="22" t="s">
        <v>230</v>
      </c>
      <c r="C70" s="8" t="s">
        <v>1</v>
      </c>
      <c r="D70" s="4" t="s">
        <v>109</v>
      </c>
      <c r="E70" s="5" t="s">
        <v>110</v>
      </c>
      <c r="F70" s="5" t="s">
        <v>111</v>
      </c>
      <c r="G70" s="5" t="s">
        <v>112</v>
      </c>
      <c r="H70" s="5" t="s">
        <v>113</v>
      </c>
      <c r="I70" s="5" t="s">
        <v>114</v>
      </c>
      <c r="J70" s="5" t="s">
        <v>115</v>
      </c>
      <c r="K70" s="29" t="s">
        <v>117</v>
      </c>
      <c r="L70" s="30" t="s">
        <v>118</v>
      </c>
      <c r="M70" s="4" t="s">
        <v>109</v>
      </c>
      <c r="N70" s="5" t="s">
        <v>110</v>
      </c>
      <c r="O70" s="5" t="s">
        <v>111</v>
      </c>
      <c r="P70" s="5" t="s">
        <v>112</v>
      </c>
      <c r="Q70" s="5" t="s">
        <v>113</v>
      </c>
      <c r="R70" s="5" t="s">
        <v>114</v>
      </c>
      <c r="S70" s="5" t="s">
        <v>115</v>
      </c>
      <c r="T70" s="29" t="s">
        <v>117</v>
      </c>
      <c r="U70" s="30" t="s">
        <v>118</v>
      </c>
      <c r="V70" s="4" t="s">
        <v>109</v>
      </c>
      <c r="W70" s="5" t="s">
        <v>110</v>
      </c>
      <c r="X70" s="5" t="s">
        <v>111</v>
      </c>
      <c r="Y70" s="5" t="s">
        <v>112</v>
      </c>
      <c r="Z70" s="5" t="s">
        <v>113</v>
      </c>
      <c r="AA70" s="5" t="s">
        <v>114</v>
      </c>
      <c r="AB70" s="5" t="s">
        <v>115</v>
      </c>
      <c r="AC70" s="29" t="s">
        <v>117</v>
      </c>
      <c r="AD70" s="30" t="s">
        <v>118</v>
      </c>
      <c r="AE70" s="4" t="s">
        <v>109</v>
      </c>
      <c r="AF70" s="5" t="s">
        <v>110</v>
      </c>
      <c r="AG70" s="5" t="s">
        <v>111</v>
      </c>
      <c r="AH70" s="5" t="s">
        <v>112</v>
      </c>
      <c r="AI70" s="5" t="s">
        <v>113</v>
      </c>
      <c r="AJ70" s="5" t="s">
        <v>114</v>
      </c>
      <c r="AK70" s="5" t="s">
        <v>115</v>
      </c>
      <c r="AL70" s="29" t="s">
        <v>117</v>
      </c>
      <c r="AM70" s="30" t="s">
        <v>118</v>
      </c>
      <c r="AN70" s="68" t="s">
        <v>116</v>
      </c>
    </row>
    <row r="71" spans="1:40" s="23" customFormat="1" x14ac:dyDescent="0.25">
      <c r="A71" s="69">
        <v>149</v>
      </c>
      <c r="B71" s="70" t="s">
        <v>209</v>
      </c>
      <c r="C71" s="71" t="s">
        <v>94</v>
      </c>
      <c r="D71" s="28">
        <v>1</v>
      </c>
      <c r="E71" s="11">
        <v>1</v>
      </c>
      <c r="F71" s="11">
        <v>1</v>
      </c>
      <c r="G71" s="11">
        <v>1</v>
      </c>
      <c r="H71" s="11">
        <v>1</v>
      </c>
      <c r="I71" s="11">
        <v>1</v>
      </c>
      <c r="J71" s="11">
        <v>1</v>
      </c>
      <c r="K71" s="16">
        <f>SUM(D71:J71)</f>
        <v>7</v>
      </c>
      <c r="L71" s="18">
        <v>1</v>
      </c>
      <c r="M71" s="28">
        <v>1</v>
      </c>
      <c r="N71" s="11">
        <v>1</v>
      </c>
      <c r="O71" s="11">
        <v>1</v>
      </c>
      <c r="P71" s="11">
        <v>1</v>
      </c>
      <c r="Q71" s="11">
        <v>1</v>
      </c>
      <c r="R71" s="11">
        <v>1</v>
      </c>
      <c r="S71" s="11">
        <v>1</v>
      </c>
      <c r="T71" s="16">
        <f>SUM(M71:S71)</f>
        <v>7</v>
      </c>
      <c r="U71" s="18">
        <v>1</v>
      </c>
      <c r="V71" s="28">
        <v>1</v>
      </c>
      <c r="W71" s="11">
        <v>1</v>
      </c>
      <c r="X71" s="11">
        <v>1</v>
      </c>
      <c r="Y71" s="11">
        <v>1</v>
      </c>
      <c r="Z71" s="11">
        <v>1</v>
      </c>
      <c r="AA71" s="11">
        <v>1</v>
      </c>
      <c r="AB71" s="11">
        <v>1</v>
      </c>
      <c r="AC71" s="16">
        <f>SUM(V71:AB71)</f>
        <v>7</v>
      </c>
      <c r="AD71" s="18">
        <v>1</v>
      </c>
      <c r="AE71" s="28">
        <v>1</v>
      </c>
      <c r="AF71" s="11">
        <v>1</v>
      </c>
      <c r="AG71" s="11">
        <v>1</v>
      </c>
      <c r="AH71" s="11">
        <v>1</v>
      </c>
      <c r="AI71" s="11">
        <v>1</v>
      </c>
      <c r="AJ71" s="11">
        <v>1</v>
      </c>
      <c r="AK71" s="11">
        <v>1</v>
      </c>
      <c r="AL71" s="16">
        <f>SUM(AE71:AK71)</f>
        <v>7</v>
      </c>
      <c r="AM71" s="18">
        <v>1</v>
      </c>
      <c r="AN71" s="65">
        <f>AM71+AD71+U71+L71</f>
        <v>4</v>
      </c>
    </row>
    <row r="72" spans="1:40" s="23" customFormat="1" x14ac:dyDescent="0.25">
      <c r="A72" s="72">
        <v>139</v>
      </c>
      <c r="B72" s="73" t="s">
        <v>209</v>
      </c>
      <c r="C72" s="74" t="s">
        <v>93</v>
      </c>
      <c r="D72" s="25">
        <v>1</v>
      </c>
      <c r="E72" s="10"/>
      <c r="F72" s="10">
        <v>1</v>
      </c>
      <c r="G72" s="10">
        <v>1</v>
      </c>
      <c r="H72" s="10">
        <v>1</v>
      </c>
      <c r="I72" s="10">
        <v>1</v>
      </c>
      <c r="J72" s="10">
        <v>1</v>
      </c>
      <c r="K72" s="15">
        <f t="shared" ref="K72:K81" si="20">SUM(D72:J72)</f>
        <v>6</v>
      </c>
      <c r="L72" s="19">
        <v>4</v>
      </c>
      <c r="M72" s="25">
        <v>1</v>
      </c>
      <c r="N72" s="10">
        <v>1</v>
      </c>
      <c r="O72" s="10">
        <v>1</v>
      </c>
      <c r="P72" s="10">
        <v>1</v>
      </c>
      <c r="Q72" s="10">
        <v>1</v>
      </c>
      <c r="R72" s="10">
        <v>1</v>
      </c>
      <c r="S72" s="10">
        <v>1</v>
      </c>
      <c r="T72" s="15">
        <f>SUM(M72:S72)</f>
        <v>7</v>
      </c>
      <c r="U72" s="19">
        <v>1</v>
      </c>
      <c r="V72" s="25">
        <v>1</v>
      </c>
      <c r="W72" s="10">
        <v>1</v>
      </c>
      <c r="X72" s="10">
        <v>1</v>
      </c>
      <c r="Y72" s="10">
        <v>1</v>
      </c>
      <c r="Z72" s="10">
        <v>1</v>
      </c>
      <c r="AA72" s="10">
        <v>1</v>
      </c>
      <c r="AB72" s="10">
        <v>1</v>
      </c>
      <c r="AC72" s="15">
        <f>SUM(V72:AB72)</f>
        <v>7</v>
      </c>
      <c r="AD72" s="19">
        <v>1</v>
      </c>
      <c r="AE72" s="25">
        <v>1</v>
      </c>
      <c r="AF72" s="10">
        <v>1</v>
      </c>
      <c r="AG72" s="10">
        <v>1</v>
      </c>
      <c r="AH72" s="10">
        <v>1</v>
      </c>
      <c r="AI72" s="10">
        <v>1</v>
      </c>
      <c r="AJ72" s="10">
        <v>1</v>
      </c>
      <c r="AK72" s="10">
        <v>1</v>
      </c>
      <c r="AL72" s="15">
        <f>SUM(AE72:AK72)</f>
        <v>7</v>
      </c>
      <c r="AM72" s="19">
        <v>1</v>
      </c>
      <c r="AN72" s="66">
        <f>AM72+AD72+U72+L72</f>
        <v>7</v>
      </c>
    </row>
    <row r="73" spans="1:40" s="23" customFormat="1" x14ac:dyDescent="0.25">
      <c r="A73" s="72">
        <v>148</v>
      </c>
      <c r="B73" s="73" t="s">
        <v>209</v>
      </c>
      <c r="C73" s="74" t="s">
        <v>211</v>
      </c>
      <c r="D73" s="25">
        <v>1</v>
      </c>
      <c r="E73" s="10">
        <v>1</v>
      </c>
      <c r="F73" s="10">
        <v>1</v>
      </c>
      <c r="G73" s="10">
        <v>1</v>
      </c>
      <c r="H73" s="10">
        <v>1</v>
      </c>
      <c r="I73" s="10">
        <v>1</v>
      </c>
      <c r="J73" s="10">
        <v>1</v>
      </c>
      <c r="K73" s="15">
        <f>SUM(D73:J73)</f>
        <v>7</v>
      </c>
      <c r="L73" s="19">
        <v>1</v>
      </c>
      <c r="M73" s="25"/>
      <c r="N73" s="10">
        <v>1</v>
      </c>
      <c r="O73" s="10">
        <v>1</v>
      </c>
      <c r="P73" s="10">
        <v>1</v>
      </c>
      <c r="Q73" s="10">
        <v>1</v>
      </c>
      <c r="R73" s="10">
        <v>1</v>
      </c>
      <c r="S73" s="10">
        <v>1</v>
      </c>
      <c r="T73" s="15">
        <f>SUM(M73:S73)</f>
        <v>6</v>
      </c>
      <c r="U73" s="19">
        <v>3</v>
      </c>
      <c r="V73" s="25"/>
      <c r="W73" s="10">
        <v>1</v>
      </c>
      <c r="X73" s="10"/>
      <c r="Y73" s="10"/>
      <c r="Z73" s="10">
        <v>1</v>
      </c>
      <c r="AA73" s="10"/>
      <c r="AB73" s="10">
        <v>1</v>
      </c>
      <c r="AC73" s="15">
        <f>SUM(V73:AB73)</f>
        <v>3</v>
      </c>
      <c r="AD73" s="19">
        <v>7</v>
      </c>
      <c r="AE73" s="25">
        <v>1</v>
      </c>
      <c r="AF73" s="10">
        <v>1</v>
      </c>
      <c r="AG73" s="10">
        <v>1</v>
      </c>
      <c r="AH73" s="10">
        <v>1</v>
      </c>
      <c r="AI73" s="10">
        <v>1</v>
      </c>
      <c r="AJ73" s="10">
        <v>1</v>
      </c>
      <c r="AK73" s="10">
        <v>1</v>
      </c>
      <c r="AL73" s="15">
        <f>SUM(AE73:AK73)</f>
        <v>7</v>
      </c>
      <c r="AM73" s="19">
        <v>1</v>
      </c>
      <c r="AN73" s="66">
        <f>AM73+AD73+U73+L73</f>
        <v>12</v>
      </c>
    </row>
    <row r="74" spans="1:40" s="23" customFormat="1" x14ac:dyDescent="0.25">
      <c r="A74" s="72">
        <v>142</v>
      </c>
      <c r="B74" s="73" t="s">
        <v>209</v>
      </c>
      <c r="C74" s="74" t="s">
        <v>95</v>
      </c>
      <c r="D74" s="25">
        <v>1</v>
      </c>
      <c r="E74" s="10">
        <v>1</v>
      </c>
      <c r="F74" s="10"/>
      <c r="G74" s="10">
        <v>1</v>
      </c>
      <c r="H74" s="10">
        <v>1</v>
      </c>
      <c r="I74" s="10">
        <v>1</v>
      </c>
      <c r="J74" s="10">
        <v>1</v>
      </c>
      <c r="K74" s="15">
        <f>SUM(D74:J74)</f>
        <v>6</v>
      </c>
      <c r="L74" s="19">
        <v>4</v>
      </c>
      <c r="M74" s="25">
        <v>1</v>
      </c>
      <c r="N74" s="10">
        <v>1</v>
      </c>
      <c r="O74" s="10">
        <v>1</v>
      </c>
      <c r="P74" s="10">
        <v>1</v>
      </c>
      <c r="Q74" s="10"/>
      <c r="R74" s="10"/>
      <c r="S74" s="10"/>
      <c r="T74" s="15">
        <f>SUM(M74:S74)</f>
        <v>4</v>
      </c>
      <c r="U74" s="19">
        <v>6</v>
      </c>
      <c r="V74" s="25">
        <v>1</v>
      </c>
      <c r="W74" s="10">
        <v>1</v>
      </c>
      <c r="X74" s="10">
        <v>1</v>
      </c>
      <c r="Y74" s="10">
        <v>1</v>
      </c>
      <c r="Z74" s="10">
        <v>1</v>
      </c>
      <c r="AA74" s="10">
        <v>1</v>
      </c>
      <c r="AB74" s="10">
        <v>1</v>
      </c>
      <c r="AC74" s="15">
        <f>SUM(V74:AB74)</f>
        <v>7</v>
      </c>
      <c r="AD74" s="19">
        <v>1</v>
      </c>
      <c r="AE74" s="25">
        <v>1</v>
      </c>
      <c r="AF74" s="10">
        <v>1</v>
      </c>
      <c r="AG74" s="10">
        <v>1</v>
      </c>
      <c r="AH74" s="10">
        <v>1</v>
      </c>
      <c r="AI74" s="10">
        <v>1</v>
      </c>
      <c r="AJ74" s="10">
        <v>1</v>
      </c>
      <c r="AK74" s="10">
        <v>1</v>
      </c>
      <c r="AL74" s="15">
        <f>SUM(AE74:AK74)</f>
        <v>7</v>
      </c>
      <c r="AM74" s="19">
        <v>1</v>
      </c>
      <c r="AN74" s="66">
        <f>AM74+AD74+U74+L74</f>
        <v>12</v>
      </c>
    </row>
    <row r="75" spans="1:40" s="23" customFormat="1" x14ac:dyDescent="0.25">
      <c r="A75" s="72">
        <v>140</v>
      </c>
      <c r="B75" s="73" t="s">
        <v>209</v>
      </c>
      <c r="C75" s="74" t="s">
        <v>92</v>
      </c>
      <c r="D75" s="25">
        <v>1</v>
      </c>
      <c r="E75" s="10">
        <v>1</v>
      </c>
      <c r="F75" s="10">
        <v>1</v>
      </c>
      <c r="G75" s="10">
        <v>1</v>
      </c>
      <c r="H75" s="10">
        <v>1</v>
      </c>
      <c r="I75" s="10">
        <v>1</v>
      </c>
      <c r="J75" s="10">
        <v>1</v>
      </c>
      <c r="K75" s="15">
        <f t="shared" si="20"/>
        <v>7</v>
      </c>
      <c r="L75" s="19">
        <v>1</v>
      </c>
      <c r="M75" s="25">
        <v>1</v>
      </c>
      <c r="N75" s="10"/>
      <c r="O75" s="10"/>
      <c r="P75" s="10">
        <v>1</v>
      </c>
      <c r="Q75" s="10">
        <v>1</v>
      </c>
      <c r="R75" s="10">
        <v>1</v>
      </c>
      <c r="S75" s="10">
        <v>1</v>
      </c>
      <c r="T75" s="15">
        <f>SUM(M75:S75)</f>
        <v>5</v>
      </c>
      <c r="U75" s="19">
        <v>4</v>
      </c>
      <c r="V75" s="25"/>
      <c r="W75" s="10"/>
      <c r="X75" s="10"/>
      <c r="Y75" s="10"/>
      <c r="Z75" s="10">
        <v>1</v>
      </c>
      <c r="AA75" s="10">
        <v>1</v>
      </c>
      <c r="AB75" s="10">
        <v>1</v>
      </c>
      <c r="AC75" s="15">
        <f>SUM(V75:AB75)</f>
        <v>3</v>
      </c>
      <c r="AD75" s="19">
        <v>7</v>
      </c>
      <c r="AE75" s="25">
        <v>1</v>
      </c>
      <c r="AF75" s="10">
        <v>1</v>
      </c>
      <c r="AG75" s="10">
        <v>1</v>
      </c>
      <c r="AH75" s="10">
        <v>1</v>
      </c>
      <c r="AI75" s="10">
        <v>1</v>
      </c>
      <c r="AJ75" s="10"/>
      <c r="AK75" s="10">
        <v>1</v>
      </c>
      <c r="AL75" s="15">
        <f>SUM(AE75:AK75)</f>
        <v>6</v>
      </c>
      <c r="AM75" s="19">
        <v>5</v>
      </c>
      <c r="AN75" s="66">
        <f t="shared" ref="AN75:AN81" si="21">AM75+AD75+U75+L75</f>
        <v>17</v>
      </c>
    </row>
    <row r="76" spans="1:40" s="23" customFormat="1" x14ac:dyDescent="0.25">
      <c r="A76" s="72">
        <v>146</v>
      </c>
      <c r="B76" s="73" t="s">
        <v>209</v>
      </c>
      <c r="C76" s="74" t="s">
        <v>90</v>
      </c>
      <c r="D76" s="25"/>
      <c r="E76" s="10">
        <v>1</v>
      </c>
      <c r="F76" s="10"/>
      <c r="G76" s="10"/>
      <c r="H76" s="10">
        <v>1</v>
      </c>
      <c r="I76" s="10">
        <v>1</v>
      </c>
      <c r="J76" s="10"/>
      <c r="K76" s="15">
        <f>SUM(D76:J76)</f>
        <v>3</v>
      </c>
      <c r="L76" s="19">
        <v>7</v>
      </c>
      <c r="M76" s="25">
        <v>1</v>
      </c>
      <c r="N76" s="10"/>
      <c r="O76" s="10">
        <v>1</v>
      </c>
      <c r="P76" s="10">
        <v>1</v>
      </c>
      <c r="Q76" s="10">
        <v>1</v>
      </c>
      <c r="R76" s="10">
        <v>1</v>
      </c>
      <c r="S76" s="10"/>
      <c r="T76" s="15">
        <f>SUM(M76:S76)</f>
        <v>5</v>
      </c>
      <c r="U76" s="19">
        <v>4</v>
      </c>
      <c r="V76" s="25">
        <v>1</v>
      </c>
      <c r="W76" s="10">
        <v>1</v>
      </c>
      <c r="X76" s="10">
        <v>1</v>
      </c>
      <c r="Y76" s="10">
        <v>1</v>
      </c>
      <c r="Z76" s="10">
        <v>1</v>
      </c>
      <c r="AA76" s="10">
        <v>1</v>
      </c>
      <c r="AB76" s="10">
        <v>1</v>
      </c>
      <c r="AC76" s="15">
        <f>SUM(V76:AB76)</f>
        <v>7</v>
      </c>
      <c r="AD76" s="19">
        <v>1</v>
      </c>
      <c r="AE76" s="25"/>
      <c r="AF76" s="10"/>
      <c r="AG76" s="10"/>
      <c r="AH76" s="10"/>
      <c r="AI76" s="10"/>
      <c r="AJ76" s="10">
        <v>1</v>
      </c>
      <c r="AK76" s="10"/>
      <c r="AL76" s="15">
        <f>SUM(AE76:AK76)</f>
        <v>1</v>
      </c>
      <c r="AM76" s="19">
        <v>10</v>
      </c>
      <c r="AN76" s="66">
        <f>AM76+AD76+U76+L76</f>
        <v>22</v>
      </c>
    </row>
    <row r="77" spans="1:40" s="23" customFormat="1" x14ac:dyDescent="0.25">
      <c r="A77" s="72">
        <v>147</v>
      </c>
      <c r="B77" s="73" t="s">
        <v>209</v>
      </c>
      <c r="C77" s="74" t="s">
        <v>210</v>
      </c>
      <c r="D77" s="25">
        <v>1</v>
      </c>
      <c r="E77" s="10">
        <v>1</v>
      </c>
      <c r="F77" s="10">
        <v>1</v>
      </c>
      <c r="G77" s="10"/>
      <c r="H77" s="10">
        <v>1</v>
      </c>
      <c r="I77" s="10"/>
      <c r="J77" s="10">
        <v>1</v>
      </c>
      <c r="K77" s="15">
        <f>SUM(D77:J77)</f>
        <v>5</v>
      </c>
      <c r="L77" s="19">
        <v>6</v>
      </c>
      <c r="M77" s="25">
        <v>1</v>
      </c>
      <c r="N77" s="10">
        <v>1</v>
      </c>
      <c r="O77" s="10"/>
      <c r="P77" s="10"/>
      <c r="Q77" s="10">
        <v>1</v>
      </c>
      <c r="R77" s="10"/>
      <c r="S77" s="10">
        <v>1</v>
      </c>
      <c r="T77" s="15">
        <f>SUM(M77:S77)</f>
        <v>4</v>
      </c>
      <c r="U77" s="19">
        <v>6</v>
      </c>
      <c r="V77" s="25">
        <v>1</v>
      </c>
      <c r="W77" s="10">
        <v>1</v>
      </c>
      <c r="X77" s="10">
        <v>1</v>
      </c>
      <c r="Y77" s="10">
        <v>1</v>
      </c>
      <c r="Z77" s="10">
        <v>1</v>
      </c>
      <c r="AA77" s="10"/>
      <c r="AB77" s="10">
        <v>1</v>
      </c>
      <c r="AC77" s="15">
        <f>SUM(V77:AB77)</f>
        <v>6</v>
      </c>
      <c r="AD77" s="19">
        <v>5</v>
      </c>
      <c r="AE77" s="25"/>
      <c r="AF77" s="10">
        <v>1</v>
      </c>
      <c r="AG77" s="10">
        <v>1</v>
      </c>
      <c r="AH77" s="10">
        <v>1</v>
      </c>
      <c r="AI77" s="10">
        <v>1</v>
      </c>
      <c r="AJ77" s="10"/>
      <c r="AK77" s="10">
        <v>1</v>
      </c>
      <c r="AL77" s="15">
        <f>SUM(AE77:AK77)</f>
        <v>5</v>
      </c>
      <c r="AM77" s="19">
        <v>6</v>
      </c>
      <c r="AN77" s="66">
        <f>AM77+AD77+U77+L77</f>
        <v>23</v>
      </c>
    </row>
    <row r="78" spans="1:40" s="23" customFormat="1" x14ac:dyDescent="0.25">
      <c r="A78" s="35">
        <v>143</v>
      </c>
      <c r="B78" s="34" t="s">
        <v>209</v>
      </c>
      <c r="C78" s="36" t="s">
        <v>72</v>
      </c>
      <c r="D78" s="25">
        <v>1</v>
      </c>
      <c r="E78" s="10"/>
      <c r="F78" s="10"/>
      <c r="G78" s="10">
        <v>1</v>
      </c>
      <c r="H78" s="10"/>
      <c r="I78" s="10"/>
      <c r="J78" s="10"/>
      <c r="K78" s="15">
        <f t="shared" ref="K78:K80" si="22">SUM(D78:J78)</f>
        <v>2</v>
      </c>
      <c r="L78" s="19">
        <v>9</v>
      </c>
      <c r="M78" s="25"/>
      <c r="N78" s="10">
        <v>1</v>
      </c>
      <c r="O78" s="10"/>
      <c r="P78" s="10"/>
      <c r="Q78" s="10"/>
      <c r="R78" s="10"/>
      <c r="S78" s="10">
        <v>1</v>
      </c>
      <c r="T78" s="15">
        <f t="shared" ref="T78:T80" si="23">SUM(M78:S78)</f>
        <v>2</v>
      </c>
      <c r="U78" s="19">
        <v>9</v>
      </c>
      <c r="V78" s="25">
        <v>1</v>
      </c>
      <c r="W78" s="10">
        <v>1</v>
      </c>
      <c r="X78" s="10">
        <v>1</v>
      </c>
      <c r="Y78" s="10">
        <v>1</v>
      </c>
      <c r="Z78" s="10"/>
      <c r="AA78" s="10">
        <v>1</v>
      </c>
      <c r="AB78" s="10"/>
      <c r="AC78" s="15">
        <f t="shared" ref="AC78:AC80" si="24">SUM(V78:AB78)</f>
        <v>5</v>
      </c>
      <c r="AD78" s="19">
        <v>6</v>
      </c>
      <c r="AE78" s="25">
        <v>1</v>
      </c>
      <c r="AF78" s="10"/>
      <c r="AG78" s="10"/>
      <c r="AH78" s="10">
        <v>1</v>
      </c>
      <c r="AI78" s="10"/>
      <c r="AJ78" s="10">
        <v>1</v>
      </c>
      <c r="AK78" s="10"/>
      <c r="AL78" s="15">
        <f t="shared" ref="AL78:AL80" si="25">SUM(AE78:AK78)</f>
        <v>3</v>
      </c>
      <c r="AM78" s="19">
        <v>7</v>
      </c>
      <c r="AN78" s="66">
        <f>AM78+AD78+U78+L78</f>
        <v>31</v>
      </c>
    </row>
    <row r="79" spans="1:40" s="23" customFormat="1" x14ac:dyDescent="0.25">
      <c r="A79" s="35">
        <v>144</v>
      </c>
      <c r="B79" s="34" t="s">
        <v>209</v>
      </c>
      <c r="C79" s="36" t="s">
        <v>68</v>
      </c>
      <c r="D79" s="25"/>
      <c r="E79" s="10">
        <v>1</v>
      </c>
      <c r="F79" s="10">
        <v>1</v>
      </c>
      <c r="G79" s="10">
        <v>1</v>
      </c>
      <c r="H79" s="10"/>
      <c r="I79" s="10"/>
      <c r="J79" s="10"/>
      <c r="K79" s="15">
        <f t="shared" si="22"/>
        <v>3</v>
      </c>
      <c r="L79" s="19">
        <v>7</v>
      </c>
      <c r="M79" s="25"/>
      <c r="N79" s="10">
        <v>1</v>
      </c>
      <c r="O79" s="10">
        <v>1</v>
      </c>
      <c r="P79" s="10"/>
      <c r="Q79" s="10"/>
      <c r="R79" s="10">
        <v>1</v>
      </c>
      <c r="S79" s="10"/>
      <c r="T79" s="15">
        <f t="shared" si="23"/>
        <v>3</v>
      </c>
      <c r="U79" s="19">
        <v>8</v>
      </c>
      <c r="V79" s="25"/>
      <c r="W79" s="10"/>
      <c r="X79" s="10">
        <v>1</v>
      </c>
      <c r="Y79" s="10"/>
      <c r="Z79" s="10"/>
      <c r="AA79" s="10"/>
      <c r="AB79" s="10"/>
      <c r="AC79" s="15">
        <f t="shared" si="24"/>
        <v>1</v>
      </c>
      <c r="AD79" s="19">
        <v>10</v>
      </c>
      <c r="AE79" s="25">
        <v>1</v>
      </c>
      <c r="AF79" s="10"/>
      <c r="AG79" s="10">
        <v>1</v>
      </c>
      <c r="AH79" s="10"/>
      <c r="AI79" s="10"/>
      <c r="AJ79" s="10">
        <v>1</v>
      </c>
      <c r="AK79" s="10"/>
      <c r="AL79" s="15">
        <f t="shared" si="25"/>
        <v>3</v>
      </c>
      <c r="AM79" s="19">
        <v>7</v>
      </c>
      <c r="AN79" s="66">
        <f>AM79+AD79+U79+L79</f>
        <v>32</v>
      </c>
    </row>
    <row r="80" spans="1:40" s="23" customFormat="1" x14ac:dyDescent="0.25">
      <c r="A80" s="35">
        <v>145</v>
      </c>
      <c r="B80" s="34" t="s">
        <v>209</v>
      </c>
      <c r="C80" s="36" t="s">
        <v>60</v>
      </c>
      <c r="D80" s="25"/>
      <c r="E80" s="10"/>
      <c r="F80" s="10"/>
      <c r="G80" s="10"/>
      <c r="H80" s="10"/>
      <c r="I80" s="10">
        <v>1</v>
      </c>
      <c r="J80" s="10"/>
      <c r="K80" s="15">
        <f t="shared" si="22"/>
        <v>1</v>
      </c>
      <c r="L80" s="19">
        <v>11</v>
      </c>
      <c r="M80" s="25">
        <v>1</v>
      </c>
      <c r="N80" s="10"/>
      <c r="O80" s="10"/>
      <c r="P80" s="10">
        <v>1</v>
      </c>
      <c r="Q80" s="10"/>
      <c r="R80" s="10"/>
      <c r="S80" s="10"/>
      <c r="T80" s="15">
        <f t="shared" si="23"/>
        <v>2</v>
      </c>
      <c r="U80" s="19">
        <v>9</v>
      </c>
      <c r="V80" s="25">
        <v>1</v>
      </c>
      <c r="W80" s="10"/>
      <c r="X80" s="10"/>
      <c r="Y80" s="10">
        <v>1</v>
      </c>
      <c r="Z80" s="10"/>
      <c r="AA80" s="10"/>
      <c r="AB80" s="10"/>
      <c r="AC80" s="15">
        <f t="shared" si="24"/>
        <v>2</v>
      </c>
      <c r="AD80" s="19">
        <v>9</v>
      </c>
      <c r="AE80" s="25"/>
      <c r="AF80" s="10">
        <v>1</v>
      </c>
      <c r="AG80" s="10"/>
      <c r="AH80" s="10"/>
      <c r="AI80" s="10">
        <v>1</v>
      </c>
      <c r="AJ80" s="10"/>
      <c r="AK80" s="10">
        <v>1</v>
      </c>
      <c r="AL80" s="15">
        <f t="shared" si="25"/>
        <v>3</v>
      </c>
      <c r="AM80" s="19">
        <v>7</v>
      </c>
      <c r="AN80" s="66">
        <f>AM80+AD80+U80+L80</f>
        <v>36</v>
      </c>
    </row>
    <row r="81" spans="1:40" s="23" customFormat="1" ht="15.75" thickBot="1" x14ac:dyDescent="0.3">
      <c r="A81" s="37">
        <v>141</v>
      </c>
      <c r="B81" s="38" t="s">
        <v>209</v>
      </c>
      <c r="C81" s="39" t="s">
        <v>58</v>
      </c>
      <c r="D81" s="26"/>
      <c r="E81" s="12"/>
      <c r="F81" s="12">
        <v>1</v>
      </c>
      <c r="G81" s="12"/>
      <c r="H81" s="12"/>
      <c r="I81" s="12"/>
      <c r="J81" s="12">
        <v>1</v>
      </c>
      <c r="K81" s="17">
        <f t="shared" si="20"/>
        <v>2</v>
      </c>
      <c r="L81" s="20">
        <v>9</v>
      </c>
      <c r="M81" s="26"/>
      <c r="N81" s="12"/>
      <c r="O81" s="12">
        <v>1</v>
      </c>
      <c r="P81" s="12"/>
      <c r="Q81" s="12"/>
      <c r="R81" s="12"/>
      <c r="S81" s="12"/>
      <c r="T81" s="17">
        <f>SUM(M81:S81)</f>
        <v>1</v>
      </c>
      <c r="U81" s="20">
        <v>11</v>
      </c>
      <c r="V81" s="26"/>
      <c r="W81" s="12"/>
      <c r="X81" s="12"/>
      <c r="Y81" s="12"/>
      <c r="Z81" s="12"/>
      <c r="AA81" s="12">
        <v>1</v>
      </c>
      <c r="AB81" s="12"/>
      <c r="AC81" s="17">
        <f>SUM(V81:AB81)</f>
        <v>1</v>
      </c>
      <c r="AD81" s="20">
        <v>10</v>
      </c>
      <c r="AE81" s="26"/>
      <c r="AF81" s="12"/>
      <c r="AG81" s="12"/>
      <c r="AH81" s="12"/>
      <c r="AI81" s="12"/>
      <c r="AJ81" s="12"/>
      <c r="AK81" s="12"/>
      <c r="AL81" s="17">
        <f>SUM(AE81:AK81)</f>
        <v>0</v>
      </c>
      <c r="AM81" s="20">
        <v>11</v>
      </c>
      <c r="AN81" s="67">
        <f t="shared" si="21"/>
        <v>41</v>
      </c>
    </row>
    <row r="82" spans="1:40" s="23" customFormat="1" x14ac:dyDescent="0.25">
      <c r="A82" s="44"/>
      <c r="B82" s="24"/>
      <c r="C82" s="43"/>
    </row>
    <row r="83" spans="1:40" s="23" customFormat="1" x14ac:dyDescent="0.25">
      <c r="A83" s="44"/>
      <c r="B83" s="24"/>
      <c r="C83" s="43"/>
    </row>
    <row r="84" spans="1:40" s="23" customFormat="1" x14ac:dyDescent="0.25">
      <c r="A84" s="44"/>
      <c r="B84" s="24"/>
      <c r="C84" s="43"/>
    </row>
    <row r="85" spans="1:40" s="23" customFormat="1" ht="15.75" thickBot="1" x14ac:dyDescent="0.3">
      <c r="A85" s="64" t="s">
        <v>287</v>
      </c>
      <c r="B85" s="24"/>
      <c r="C85" s="43"/>
    </row>
    <row r="86" spans="1:40" ht="15.75" thickBot="1" x14ac:dyDescent="0.3">
      <c r="D86" s="45" t="s">
        <v>281</v>
      </c>
      <c r="E86" s="46"/>
      <c r="F86" s="46"/>
      <c r="G86" s="46"/>
      <c r="H86" s="46"/>
      <c r="I86" s="46"/>
      <c r="J86" s="46"/>
      <c r="K86" s="46"/>
      <c r="L86" s="47"/>
      <c r="M86" s="45" t="s">
        <v>282</v>
      </c>
      <c r="N86" s="46"/>
      <c r="O86" s="46"/>
      <c r="P86" s="46"/>
      <c r="Q86" s="46"/>
      <c r="R86" s="46"/>
      <c r="S86" s="46"/>
      <c r="T86" s="46"/>
      <c r="U86" s="47"/>
      <c r="V86" s="45" t="s">
        <v>283</v>
      </c>
      <c r="W86" s="46"/>
      <c r="X86" s="46"/>
      <c r="Y86" s="46"/>
      <c r="Z86" s="46"/>
      <c r="AA86" s="46"/>
      <c r="AB86" s="46"/>
      <c r="AC86" s="46"/>
      <c r="AD86" s="47"/>
    </row>
    <row r="87" spans="1:40" ht="15.75" thickBot="1" x14ac:dyDescent="0.3">
      <c r="A87" s="4" t="s">
        <v>0</v>
      </c>
      <c r="B87" s="22" t="s">
        <v>119</v>
      </c>
      <c r="C87" s="8" t="s">
        <v>1</v>
      </c>
      <c r="D87" s="4" t="s">
        <v>109</v>
      </c>
      <c r="E87" s="5" t="s">
        <v>110</v>
      </c>
      <c r="F87" s="5" t="s">
        <v>111</v>
      </c>
      <c r="G87" s="5" t="s">
        <v>112</v>
      </c>
      <c r="H87" s="5" t="s">
        <v>113</v>
      </c>
      <c r="I87" s="5" t="s">
        <v>114</v>
      </c>
      <c r="J87" s="5" t="s">
        <v>115</v>
      </c>
      <c r="K87" s="29" t="s">
        <v>117</v>
      </c>
      <c r="L87" s="30" t="s">
        <v>118</v>
      </c>
      <c r="M87" s="4" t="s">
        <v>109</v>
      </c>
      <c r="N87" s="5" t="s">
        <v>110</v>
      </c>
      <c r="O87" s="5" t="s">
        <v>111</v>
      </c>
      <c r="P87" s="5" t="s">
        <v>112</v>
      </c>
      <c r="Q87" s="5" t="s">
        <v>113</v>
      </c>
      <c r="R87" s="5" t="s">
        <v>114</v>
      </c>
      <c r="S87" s="5" t="s">
        <v>115</v>
      </c>
      <c r="T87" s="29" t="s">
        <v>117</v>
      </c>
      <c r="U87" s="30" t="s">
        <v>118</v>
      </c>
      <c r="V87" s="4" t="s">
        <v>109</v>
      </c>
      <c r="W87" s="5" t="s">
        <v>110</v>
      </c>
      <c r="X87" s="5" t="s">
        <v>111</v>
      </c>
      <c r="Y87" s="5" t="s">
        <v>112</v>
      </c>
      <c r="Z87" s="5" t="s">
        <v>113</v>
      </c>
      <c r="AA87" s="5" t="s">
        <v>114</v>
      </c>
      <c r="AB87" s="5" t="s">
        <v>115</v>
      </c>
      <c r="AC87" s="29" t="s">
        <v>117</v>
      </c>
      <c r="AD87" s="30" t="s">
        <v>118</v>
      </c>
      <c r="AE87" s="68" t="s">
        <v>116</v>
      </c>
    </row>
    <row r="88" spans="1:40" s="23" customFormat="1" x14ac:dyDescent="0.25">
      <c r="A88" s="69">
        <v>36</v>
      </c>
      <c r="B88" s="70" t="s">
        <v>159</v>
      </c>
      <c r="C88" s="71" t="s">
        <v>161</v>
      </c>
      <c r="D88" s="28">
        <v>1</v>
      </c>
      <c r="E88" s="11">
        <v>1</v>
      </c>
      <c r="F88" s="11">
        <v>1</v>
      </c>
      <c r="G88" s="11">
        <v>1</v>
      </c>
      <c r="H88" s="11">
        <v>1</v>
      </c>
      <c r="I88" s="11">
        <v>1</v>
      </c>
      <c r="J88" s="11">
        <v>1</v>
      </c>
      <c r="K88" s="16">
        <f>SUM(D88:J88)</f>
        <v>7</v>
      </c>
      <c r="L88" s="18">
        <v>1</v>
      </c>
      <c r="M88" s="28">
        <v>1</v>
      </c>
      <c r="N88" s="11">
        <v>1</v>
      </c>
      <c r="O88" s="11">
        <v>1</v>
      </c>
      <c r="P88" s="11">
        <v>1</v>
      </c>
      <c r="Q88" s="11">
        <v>1</v>
      </c>
      <c r="R88" s="11">
        <v>1</v>
      </c>
      <c r="S88" s="11">
        <v>1</v>
      </c>
      <c r="T88" s="16">
        <f>SUM(M88:S88)</f>
        <v>7</v>
      </c>
      <c r="U88" s="18">
        <v>1</v>
      </c>
      <c r="V88" s="28">
        <v>1</v>
      </c>
      <c r="W88" s="11">
        <v>1</v>
      </c>
      <c r="X88" s="11">
        <v>1</v>
      </c>
      <c r="Y88" s="11">
        <v>1</v>
      </c>
      <c r="Z88" s="11">
        <v>1</v>
      </c>
      <c r="AA88" s="11">
        <v>1</v>
      </c>
      <c r="AB88" s="11">
        <v>1</v>
      </c>
      <c r="AC88" s="16">
        <f>SUM(V88:AB88)</f>
        <v>7</v>
      </c>
      <c r="AD88" s="18">
        <v>1</v>
      </c>
      <c r="AE88" s="31">
        <f>AD88+U88+L88</f>
        <v>3</v>
      </c>
    </row>
    <row r="89" spans="1:40" s="23" customFormat="1" x14ac:dyDescent="0.25">
      <c r="A89" s="72">
        <v>45</v>
      </c>
      <c r="B89" s="73" t="s">
        <v>159</v>
      </c>
      <c r="C89" s="74" t="s">
        <v>34</v>
      </c>
      <c r="D89" s="25">
        <v>1</v>
      </c>
      <c r="E89" s="10">
        <v>1</v>
      </c>
      <c r="F89" s="10">
        <v>1</v>
      </c>
      <c r="G89" s="10">
        <v>1</v>
      </c>
      <c r="H89" s="10">
        <v>1</v>
      </c>
      <c r="I89" s="10">
        <v>1</v>
      </c>
      <c r="J89" s="10">
        <v>1</v>
      </c>
      <c r="K89" s="15">
        <f>SUM(D89:J89)</f>
        <v>7</v>
      </c>
      <c r="L89" s="19">
        <v>1</v>
      </c>
      <c r="M89" s="25">
        <v>1</v>
      </c>
      <c r="N89" s="10"/>
      <c r="O89" s="10">
        <v>1</v>
      </c>
      <c r="P89" s="10">
        <v>1</v>
      </c>
      <c r="Q89" s="10">
        <v>1</v>
      </c>
      <c r="R89" s="10">
        <v>1</v>
      </c>
      <c r="S89" s="10">
        <v>1</v>
      </c>
      <c r="T89" s="15">
        <f>SUM(M89:S89)</f>
        <v>6</v>
      </c>
      <c r="U89" s="19">
        <v>3</v>
      </c>
      <c r="V89" s="25">
        <v>1</v>
      </c>
      <c r="W89" s="10">
        <v>1</v>
      </c>
      <c r="X89" s="10">
        <v>1</v>
      </c>
      <c r="Y89" s="10">
        <v>1</v>
      </c>
      <c r="Z89" s="10">
        <v>1</v>
      </c>
      <c r="AA89" s="10">
        <v>1</v>
      </c>
      <c r="AB89" s="10">
        <v>1</v>
      </c>
      <c r="AC89" s="15">
        <f>SUM(V89:AB89)</f>
        <v>7</v>
      </c>
      <c r="AD89" s="19">
        <v>1</v>
      </c>
      <c r="AE89" s="32">
        <f>AD89+U89+L89</f>
        <v>5</v>
      </c>
    </row>
    <row r="90" spans="1:40" s="23" customFormat="1" x14ac:dyDescent="0.25">
      <c r="A90" s="72">
        <v>37</v>
      </c>
      <c r="B90" s="73" t="s">
        <v>159</v>
      </c>
      <c r="C90" s="74" t="s">
        <v>162</v>
      </c>
      <c r="D90" s="25">
        <v>1</v>
      </c>
      <c r="E90" s="10">
        <v>1</v>
      </c>
      <c r="F90" s="10">
        <v>1</v>
      </c>
      <c r="G90" s="10">
        <v>1</v>
      </c>
      <c r="H90" s="10">
        <v>1</v>
      </c>
      <c r="I90" s="10">
        <v>1</v>
      </c>
      <c r="J90" s="10"/>
      <c r="K90" s="15">
        <f>SUM(D90:J90)</f>
        <v>6</v>
      </c>
      <c r="L90" s="19">
        <v>3</v>
      </c>
      <c r="M90" s="25">
        <v>1</v>
      </c>
      <c r="N90" s="10">
        <v>1</v>
      </c>
      <c r="O90" s="10">
        <v>1</v>
      </c>
      <c r="P90" s="10">
        <v>1</v>
      </c>
      <c r="Q90" s="10">
        <v>1</v>
      </c>
      <c r="R90" s="10">
        <v>1</v>
      </c>
      <c r="S90" s="10"/>
      <c r="T90" s="15">
        <f>SUM(M90:S90)</f>
        <v>6</v>
      </c>
      <c r="U90" s="19">
        <v>3</v>
      </c>
      <c r="V90" s="25">
        <v>1</v>
      </c>
      <c r="W90" s="10">
        <v>1</v>
      </c>
      <c r="X90" s="10">
        <v>1</v>
      </c>
      <c r="Y90" s="10">
        <v>1</v>
      </c>
      <c r="Z90" s="10">
        <v>1</v>
      </c>
      <c r="AA90" s="10">
        <v>1</v>
      </c>
      <c r="AB90" s="10">
        <v>1</v>
      </c>
      <c r="AC90" s="15">
        <f>SUM(V90:AB90)</f>
        <v>7</v>
      </c>
      <c r="AD90" s="19">
        <v>1</v>
      </c>
      <c r="AE90" s="32">
        <f>AD90+U90+L90</f>
        <v>7</v>
      </c>
    </row>
    <row r="91" spans="1:40" s="23" customFormat="1" x14ac:dyDescent="0.25">
      <c r="A91" s="72">
        <v>40</v>
      </c>
      <c r="B91" s="73" t="s">
        <v>159</v>
      </c>
      <c r="C91" s="74" t="s">
        <v>164</v>
      </c>
      <c r="D91" s="25"/>
      <c r="E91" s="10">
        <v>1</v>
      </c>
      <c r="F91" s="10">
        <v>1</v>
      </c>
      <c r="G91" s="10">
        <v>1</v>
      </c>
      <c r="H91" s="10">
        <v>1</v>
      </c>
      <c r="I91" s="10"/>
      <c r="J91" s="10">
        <v>1</v>
      </c>
      <c r="K91" s="15">
        <f>SUM(D91:J91)</f>
        <v>5</v>
      </c>
      <c r="L91" s="19">
        <v>5</v>
      </c>
      <c r="M91" s="25"/>
      <c r="N91" s="10">
        <v>1</v>
      </c>
      <c r="O91" s="10">
        <v>1</v>
      </c>
      <c r="P91" s="10">
        <v>1</v>
      </c>
      <c r="Q91" s="10">
        <v>1</v>
      </c>
      <c r="R91" s="10">
        <v>1</v>
      </c>
      <c r="S91" s="10">
        <v>1</v>
      </c>
      <c r="T91" s="15">
        <f>SUM(M91:S91)</f>
        <v>6</v>
      </c>
      <c r="U91" s="19">
        <v>3</v>
      </c>
      <c r="V91" s="25">
        <v>1</v>
      </c>
      <c r="W91" s="10">
        <v>1</v>
      </c>
      <c r="X91" s="10">
        <v>1</v>
      </c>
      <c r="Y91" s="10">
        <v>1</v>
      </c>
      <c r="Z91" s="10"/>
      <c r="AA91" s="10">
        <v>1</v>
      </c>
      <c r="AB91" s="10">
        <v>1</v>
      </c>
      <c r="AC91" s="15">
        <f>SUM(V91:AB91)</f>
        <v>6</v>
      </c>
      <c r="AD91" s="19">
        <v>4</v>
      </c>
      <c r="AE91" s="32">
        <f>AD91+U91+L91</f>
        <v>12</v>
      </c>
    </row>
    <row r="92" spans="1:40" s="23" customFormat="1" x14ac:dyDescent="0.25">
      <c r="A92" s="72">
        <v>46</v>
      </c>
      <c r="B92" s="73" t="s">
        <v>159</v>
      </c>
      <c r="C92" s="74" t="s">
        <v>167</v>
      </c>
      <c r="D92" s="25">
        <v>1</v>
      </c>
      <c r="E92" s="10">
        <v>1</v>
      </c>
      <c r="F92" s="10">
        <v>1</v>
      </c>
      <c r="G92" s="10"/>
      <c r="H92" s="10">
        <v>1</v>
      </c>
      <c r="I92" s="10">
        <v>1</v>
      </c>
      <c r="J92" s="10">
        <v>1</v>
      </c>
      <c r="K92" s="15">
        <f>SUM(D92:J92)</f>
        <v>6</v>
      </c>
      <c r="L92" s="19">
        <v>3</v>
      </c>
      <c r="M92" s="25">
        <v>1</v>
      </c>
      <c r="N92" s="10"/>
      <c r="O92" s="10">
        <v>1</v>
      </c>
      <c r="P92" s="10"/>
      <c r="Q92" s="10">
        <v>1</v>
      </c>
      <c r="R92" s="10">
        <v>1</v>
      </c>
      <c r="S92" s="10">
        <v>1</v>
      </c>
      <c r="T92" s="15">
        <f>SUM(M92:S92)</f>
        <v>5</v>
      </c>
      <c r="U92" s="19">
        <v>7</v>
      </c>
      <c r="V92" s="25">
        <v>1</v>
      </c>
      <c r="W92" s="10">
        <v>1</v>
      </c>
      <c r="X92" s="10">
        <v>1</v>
      </c>
      <c r="Y92" s="10">
        <v>1</v>
      </c>
      <c r="Z92" s="10"/>
      <c r="AA92" s="10">
        <v>1</v>
      </c>
      <c r="AB92" s="10">
        <v>1</v>
      </c>
      <c r="AC92" s="15">
        <f>SUM(V92:AB92)</f>
        <v>6</v>
      </c>
      <c r="AD92" s="19">
        <v>4</v>
      </c>
      <c r="AE92" s="32">
        <f>AD92+U92+L92</f>
        <v>14</v>
      </c>
    </row>
    <row r="93" spans="1:40" s="23" customFormat="1" x14ac:dyDescent="0.25">
      <c r="A93" s="72">
        <v>34</v>
      </c>
      <c r="B93" s="73" t="s">
        <v>159</v>
      </c>
      <c r="C93" s="74" t="s">
        <v>29</v>
      </c>
      <c r="D93" s="25">
        <v>1</v>
      </c>
      <c r="E93" s="10"/>
      <c r="F93" s="10"/>
      <c r="G93" s="10"/>
      <c r="H93" s="10">
        <v>1</v>
      </c>
      <c r="I93" s="10"/>
      <c r="J93" s="10">
        <v>1</v>
      </c>
      <c r="K93" s="15">
        <f t="shared" ref="K93:K99" si="26">SUM(D93:J93)</f>
        <v>3</v>
      </c>
      <c r="L93" s="19">
        <v>8</v>
      </c>
      <c r="M93" s="25">
        <v>1</v>
      </c>
      <c r="N93" s="10">
        <v>1</v>
      </c>
      <c r="O93" s="10">
        <v>1</v>
      </c>
      <c r="P93" s="10">
        <v>1</v>
      </c>
      <c r="Q93" s="10">
        <v>1</v>
      </c>
      <c r="R93" s="10">
        <v>1</v>
      </c>
      <c r="S93" s="10">
        <v>1</v>
      </c>
      <c r="T93" s="15">
        <f t="shared" ref="T93:T99" si="27">SUM(M93:S93)</f>
        <v>7</v>
      </c>
      <c r="U93" s="19">
        <v>1</v>
      </c>
      <c r="V93" s="25">
        <v>1</v>
      </c>
      <c r="W93" s="10"/>
      <c r="X93" s="10"/>
      <c r="Y93" s="10"/>
      <c r="Z93" s="10">
        <v>1</v>
      </c>
      <c r="AA93" s="10">
        <v>1</v>
      </c>
      <c r="AB93" s="10">
        <v>1</v>
      </c>
      <c r="AC93" s="15">
        <f t="shared" ref="AC93:AC99" si="28">SUM(V93:AB93)</f>
        <v>4</v>
      </c>
      <c r="AD93" s="19">
        <v>7</v>
      </c>
      <c r="AE93" s="32">
        <f>AD93+U93+L93</f>
        <v>16</v>
      </c>
    </row>
    <row r="94" spans="1:40" s="23" customFormat="1" x14ac:dyDescent="0.25">
      <c r="A94" s="72">
        <v>44</v>
      </c>
      <c r="B94" s="73" t="s">
        <v>159</v>
      </c>
      <c r="C94" s="74" t="s">
        <v>166</v>
      </c>
      <c r="D94" s="25"/>
      <c r="E94" s="10">
        <v>1</v>
      </c>
      <c r="F94" s="10"/>
      <c r="G94" s="10">
        <v>1</v>
      </c>
      <c r="H94" s="10">
        <v>1</v>
      </c>
      <c r="I94" s="10">
        <v>1</v>
      </c>
      <c r="J94" s="10"/>
      <c r="K94" s="15">
        <f t="shared" si="26"/>
        <v>4</v>
      </c>
      <c r="L94" s="19">
        <v>7</v>
      </c>
      <c r="M94" s="25">
        <v>1</v>
      </c>
      <c r="N94" s="10">
        <v>1</v>
      </c>
      <c r="O94" s="10">
        <v>1</v>
      </c>
      <c r="P94" s="10">
        <v>1</v>
      </c>
      <c r="Q94" s="10">
        <v>1</v>
      </c>
      <c r="R94" s="10">
        <v>1</v>
      </c>
      <c r="S94" s="10"/>
      <c r="T94" s="15">
        <f t="shared" si="27"/>
        <v>6</v>
      </c>
      <c r="U94" s="19">
        <v>3</v>
      </c>
      <c r="V94" s="25">
        <v>1</v>
      </c>
      <c r="W94" s="10">
        <v>1</v>
      </c>
      <c r="X94" s="10">
        <v>1</v>
      </c>
      <c r="Y94" s="10">
        <v>1</v>
      </c>
      <c r="Z94" s="10"/>
      <c r="AA94" s="10"/>
      <c r="AB94" s="10">
        <v>1</v>
      </c>
      <c r="AC94" s="15">
        <f t="shared" si="28"/>
        <v>5</v>
      </c>
      <c r="AD94" s="19">
        <v>6</v>
      </c>
      <c r="AE94" s="32">
        <f t="shared" ref="AE94:AE99" si="29">AD94+U94+L94</f>
        <v>16</v>
      </c>
    </row>
    <row r="95" spans="1:40" s="23" customFormat="1" x14ac:dyDescent="0.25">
      <c r="A95" s="35">
        <v>53</v>
      </c>
      <c r="B95" s="34" t="s">
        <v>159</v>
      </c>
      <c r="C95" s="36" t="s">
        <v>170</v>
      </c>
      <c r="D95" s="25"/>
      <c r="E95" s="10">
        <v>1</v>
      </c>
      <c r="F95" s="10">
        <v>1</v>
      </c>
      <c r="G95" s="10">
        <v>1</v>
      </c>
      <c r="H95" s="10"/>
      <c r="I95" s="10"/>
      <c r="J95" s="10"/>
      <c r="K95" s="15">
        <f>SUM(D95:J95)</f>
        <v>3</v>
      </c>
      <c r="L95" s="19">
        <v>8</v>
      </c>
      <c r="M95" s="25"/>
      <c r="N95" s="10">
        <v>1</v>
      </c>
      <c r="O95" s="10"/>
      <c r="P95" s="10">
        <v>1</v>
      </c>
      <c r="Q95" s="10"/>
      <c r="R95" s="10"/>
      <c r="S95" s="10">
        <v>1</v>
      </c>
      <c r="T95" s="15">
        <f>SUM(M95:S95)</f>
        <v>3</v>
      </c>
      <c r="U95" s="19">
        <v>9</v>
      </c>
      <c r="V95" s="25"/>
      <c r="W95" s="10">
        <v>1</v>
      </c>
      <c r="X95" s="10">
        <v>1</v>
      </c>
      <c r="Y95" s="10">
        <v>1</v>
      </c>
      <c r="Z95" s="10">
        <v>1</v>
      </c>
      <c r="AA95" s="10"/>
      <c r="AB95" s="10"/>
      <c r="AC95" s="15">
        <f>SUM(V95:AB95)</f>
        <v>4</v>
      </c>
      <c r="AD95" s="19">
        <v>7</v>
      </c>
      <c r="AE95" s="32">
        <f>AD95+U95+L95</f>
        <v>24</v>
      </c>
    </row>
    <row r="96" spans="1:40" s="23" customFormat="1" x14ac:dyDescent="0.25">
      <c r="A96" s="35">
        <v>50</v>
      </c>
      <c r="B96" s="34" t="s">
        <v>159</v>
      </c>
      <c r="C96" s="36" t="s">
        <v>14</v>
      </c>
      <c r="D96" s="25">
        <v>1</v>
      </c>
      <c r="E96" s="10"/>
      <c r="F96" s="10">
        <v>1</v>
      </c>
      <c r="G96" s="10">
        <v>1</v>
      </c>
      <c r="H96" s="10"/>
      <c r="I96" s="10">
        <v>1</v>
      </c>
      <c r="J96" s="10">
        <v>1</v>
      </c>
      <c r="K96" s="15">
        <f>SUM(D96:J96)</f>
        <v>5</v>
      </c>
      <c r="L96" s="19">
        <v>5</v>
      </c>
      <c r="M96" s="25"/>
      <c r="N96" s="10"/>
      <c r="O96" s="10"/>
      <c r="P96" s="10"/>
      <c r="Q96" s="10"/>
      <c r="R96" s="10"/>
      <c r="S96" s="10"/>
      <c r="T96" s="15">
        <f>SUM(M96:S96)</f>
        <v>0</v>
      </c>
      <c r="U96" s="19">
        <v>10</v>
      </c>
      <c r="V96" s="25"/>
      <c r="W96" s="10"/>
      <c r="X96" s="10"/>
      <c r="Y96" s="10"/>
      <c r="Z96" s="10">
        <v>1</v>
      </c>
      <c r="AA96" s="10"/>
      <c r="AB96" s="10"/>
      <c r="AC96" s="15">
        <f>SUM(V96:AB96)</f>
        <v>1</v>
      </c>
      <c r="AD96" s="19">
        <v>10</v>
      </c>
      <c r="AE96" s="32">
        <f>AD96+U96+L96</f>
        <v>25</v>
      </c>
    </row>
    <row r="97" spans="1:31" s="23" customFormat="1" x14ac:dyDescent="0.25">
      <c r="A97" s="35">
        <v>47</v>
      </c>
      <c r="B97" s="34" t="s">
        <v>159</v>
      </c>
      <c r="C97" s="36" t="s">
        <v>168</v>
      </c>
      <c r="D97" s="25">
        <v>1</v>
      </c>
      <c r="E97" s="10"/>
      <c r="F97" s="10"/>
      <c r="G97" s="10"/>
      <c r="H97" s="10"/>
      <c r="I97" s="10"/>
      <c r="J97" s="10"/>
      <c r="K97" s="15">
        <f t="shared" si="26"/>
        <v>1</v>
      </c>
      <c r="L97" s="19">
        <v>11</v>
      </c>
      <c r="M97" s="25">
        <v>1</v>
      </c>
      <c r="N97" s="10">
        <v>1</v>
      </c>
      <c r="O97" s="10"/>
      <c r="P97" s="10"/>
      <c r="Q97" s="10">
        <v>1</v>
      </c>
      <c r="R97" s="10">
        <v>1</v>
      </c>
      <c r="S97" s="10">
        <v>1</v>
      </c>
      <c r="T97" s="15">
        <f t="shared" si="27"/>
        <v>5</v>
      </c>
      <c r="U97" s="19">
        <v>7</v>
      </c>
      <c r="V97" s="25"/>
      <c r="W97" s="10"/>
      <c r="X97" s="10"/>
      <c r="Y97" s="10"/>
      <c r="Z97" s="10"/>
      <c r="AA97" s="10"/>
      <c r="AB97" s="10"/>
      <c r="AC97" s="15">
        <f t="shared" si="28"/>
        <v>0</v>
      </c>
      <c r="AD97" s="19">
        <v>11</v>
      </c>
      <c r="AE97" s="32">
        <f t="shared" si="29"/>
        <v>29</v>
      </c>
    </row>
    <row r="98" spans="1:31" s="23" customFormat="1" x14ac:dyDescent="0.25">
      <c r="A98" s="35">
        <v>48</v>
      </c>
      <c r="B98" s="34" t="s">
        <v>159</v>
      </c>
      <c r="C98" s="36" t="s">
        <v>25</v>
      </c>
      <c r="D98" s="25"/>
      <c r="E98" s="10"/>
      <c r="F98" s="10"/>
      <c r="G98" s="10"/>
      <c r="H98" s="10"/>
      <c r="I98" s="10"/>
      <c r="J98" s="10"/>
      <c r="K98" s="15">
        <f t="shared" si="26"/>
        <v>0</v>
      </c>
      <c r="L98" s="19">
        <v>12</v>
      </c>
      <c r="M98" s="25"/>
      <c r="N98" s="10"/>
      <c r="O98" s="10"/>
      <c r="P98" s="10"/>
      <c r="Q98" s="10"/>
      <c r="R98" s="10"/>
      <c r="S98" s="10"/>
      <c r="T98" s="15">
        <f t="shared" si="27"/>
        <v>0</v>
      </c>
      <c r="U98" s="19">
        <v>10</v>
      </c>
      <c r="V98" s="25"/>
      <c r="W98" s="10"/>
      <c r="X98" s="10"/>
      <c r="Y98" s="10"/>
      <c r="Z98" s="10">
        <v>1</v>
      </c>
      <c r="AA98" s="10">
        <v>1</v>
      </c>
      <c r="AB98" s="10"/>
      <c r="AC98" s="15">
        <f t="shared" si="28"/>
        <v>2</v>
      </c>
      <c r="AD98" s="19">
        <v>9</v>
      </c>
      <c r="AE98" s="32">
        <f t="shared" si="29"/>
        <v>31</v>
      </c>
    </row>
    <row r="99" spans="1:31" s="23" customFormat="1" ht="15.75" thickBot="1" x14ac:dyDescent="0.3">
      <c r="A99" s="37">
        <v>49</v>
      </c>
      <c r="B99" s="38" t="s">
        <v>159</v>
      </c>
      <c r="C99" s="39" t="s">
        <v>13</v>
      </c>
      <c r="D99" s="26"/>
      <c r="E99" s="12"/>
      <c r="F99" s="12"/>
      <c r="G99" s="12"/>
      <c r="H99" s="12"/>
      <c r="I99" s="12">
        <v>1</v>
      </c>
      <c r="J99" s="12">
        <v>1</v>
      </c>
      <c r="K99" s="17">
        <f t="shared" si="26"/>
        <v>2</v>
      </c>
      <c r="L99" s="20">
        <v>10</v>
      </c>
      <c r="M99" s="26"/>
      <c r="N99" s="12"/>
      <c r="O99" s="12"/>
      <c r="P99" s="12"/>
      <c r="Q99" s="12"/>
      <c r="R99" s="12"/>
      <c r="S99" s="12"/>
      <c r="T99" s="17">
        <f t="shared" si="27"/>
        <v>0</v>
      </c>
      <c r="U99" s="20">
        <v>10</v>
      </c>
      <c r="V99" s="26"/>
      <c r="W99" s="12"/>
      <c r="X99" s="12"/>
      <c r="Y99" s="12"/>
      <c r="Z99" s="12"/>
      <c r="AA99" s="12"/>
      <c r="AB99" s="12"/>
      <c r="AC99" s="17">
        <f t="shared" si="28"/>
        <v>0</v>
      </c>
      <c r="AD99" s="20">
        <v>11</v>
      </c>
      <c r="AE99" s="33">
        <f t="shared" si="29"/>
        <v>31</v>
      </c>
    </row>
    <row r="100" spans="1:31" s="50" customFormat="1" ht="15.75" thickBot="1" x14ac:dyDescent="0.3">
      <c r="A100" s="48"/>
      <c r="B100" s="49"/>
      <c r="C100" s="49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</row>
    <row r="101" spans="1:31" s="50" customFormat="1" ht="15.75" thickBot="1" x14ac:dyDescent="0.3">
      <c r="A101" s="48"/>
      <c r="B101" s="49"/>
      <c r="C101" s="49"/>
      <c r="D101" s="75" t="s">
        <v>292</v>
      </c>
      <c r="E101" s="76"/>
      <c r="F101" s="76"/>
      <c r="G101" s="76"/>
      <c r="H101" s="76"/>
      <c r="I101" s="76"/>
      <c r="J101" s="76"/>
      <c r="K101" s="76"/>
      <c r="L101" s="77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</row>
    <row r="102" spans="1:31" ht="15.75" thickBot="1" x14ac:dyDescent="0.3">
      <c r="A102" s="57" t="s">
        <v>0</v>
      </c>
      <c r="B102" s="58" t="s">
        <v>119</v>
      </c>
      <c r="C102" s="59" t="s">
        <v>1</v>
      </c>
      <c r="D102" s="57" t="s">
        <v>109</v>
      </c>
      <c r="E102" s="60" t="s">
        <v>110</v>
      </c>
      <c r="F102" s="60" t="s">
        <v>111</v>
      </c>
      <c r="G102" s="60" t="s">
        <v>112</v>
      </c>
      <c r="H102" s="60" t="s">
        <v>113</v>
      </c>
      <c r="I102" s="60" t="s">
        <v>114</v>
      </c>
      <c r="J102" s="60" t="s">
        <v>115</v>
      </c>
      <c r="K102" s="61" t="s">
        <v>117</v>
      </c>
      <c r="L102" s="62" t="s">
        <v>118</v>
      </c>
    </row>
    <row r="103" spans="1:31" x14ac:dyDescent="0.25">
      <c r="A103" s="69">
        <v>8</v>
      </c>
      <c r="B103" s="70" t="s">
        <v>142</v>
      </c>
      <c r="C103" s="216" t="s">
        <v>3</v>
      </c>
      <c r="D103" s="28">
        <v>1</v>
      </c>
      <c r="E103" s="11">
        <v>1</v>
      </c>
      <c r="F103" s="11">
        <v>1</v>
      </c>
      <c r="G103" s="11">
        <v>1</v>
      </c>
      <c r="H103" s="11">
        <v>1</v>
      </c>
      <c r="I103" s="11">
        <v>1</v>
      </c>
      <c r="J103" s="11">
        <v>1</v>
      </c>
      <c r="K103" s="16">
        <f>SUM(D103:J103)</f>
        <v>7</v>
      </c>
      <c r="L103" s="18">
        <v>1</v>
      </c>
    </row>
    <row r="104" spans="1:31" x14ac:dyDescent="0.25">
      <c r="A104" s="72">
        <v>9</v>
      </c>
      <c r="B104" s="73" t="s">
        <v>142</v>
      </c>
      <c r="C104" s="215" t="s">
        <v>145</v>
      </c>
      <c r="D104" s="25">
        <v>1</v>
      </c>
      <c r="E104" s="10">
        <v>1</v>
      </c>
      <c r="F104" s="10">
        <v>1</v>
      </c>
      <c r="G104" s="10">
        <v>1</v>
      </c>
      <c r="H104" s="10">
        <v>1</v>
      </c>
      <c r="I104" s="10">
        <v>1</v>
      </c>
      <c r="J104" s="10">
        <v>1</v>
      </c>
      <c r="K104" s="15">
        <f>SUM(D104:J104)</f>
        <v>7</v>
      </c>
      <c r="L104" s="19">
        <v>1</v>
      </c>
    </row>
    <row r="105" spans="1:31" x14ac:dyDescent="0.25">
      <c r="A105" s="72">
        <v>14</v>
      </c>
      <c r="B105" s="73" t="s">
        <v>142</v>
      </c>
      <c r="C105" s="215" t="s">
        <v>148</v>
      </c>
      <c r="D105" s="25">
        <v>1</v>
      </c>
      <c r="E105" s="10">
        <v>1</v>
      </c>
      <c r="F105" s="10">
        <v>1</v>
      </c>
      <c r="G105" s="10">
        <v>1</v>
      </c>
      <c r="H105" s="10">
        <v>1</v>
      </c>
      <c r="I105" s="10">
        <v>1</v>
      </c>
      <c r="J105" s="10">
        <v>1</v>
      </c>
      <c r="K105" s="15">
        <f>SUM(D105:J105)</f>
        <v>7</v>
      </c>
      <c r="L105" s="19">
        <v>1</v>
      </c>
    </row>
    <row r="106" spans="1:31" x14ac:dyDescent="0.25">
      <c r="A106" s="72">
        <v>15</v>
      </c>
      <c r="B106" s="73" t="s">
        <v>142</v>
      </c>
      <c r="C106" s="215" t="s">
        <v>149</v>
      </c>
      <c r="D106" s="25">
        <v>1</v>
      </c>
      <c r="E106" s="10">
        <v>1</v>
      </c>
      <c r="F106" s="10">
        <v>1</v>
      </c>
      <c r="G106" s="10">
        <v>1</v>
      </c>
      <c r="H106" s="10">
        <v>1</v>
      </c>
      <c r="I106" s="10">
        <v>1</v>
      </c>
      <c r="J106" s="10">
        <v>1</v>
      </c>
      <c r="K106" s="15">
        <f>SUM(D106:J106)</f>
        <v>7</v>
      </c>
      <c r="L106" s="19">
        <v>1</v>
      </c>
    </row>
    <row r="107" spans="1:31" x14ac:dyDescent="0.25">
      <c r="A107" s="72">
        <v>10</v>
      </c>
      <c r="B107" s="73" t="s">
        <v>142</v>
      </c>
      <c r="C107" s="215" t="s">
        <v>146</v>
      </c>
      <c r="D107" s="25">
        <v>1</v>
      </c>
      <c r="E107" s="10">
        <v>1</v>
      </c>
      <c r="F107" s="10">
        <v>1</v>
      </c>
      <c r="G107" s="10"/>
      <c r="H107" s="10">
        <v>1</v>
      </c>
      <c r="I107" s="10">
        <v>1</v>
      </c>
      <c r="J107" s="10">
        <v>1</v>
      </c>
      <c r="K107" s="15">
        <f>SUM(D107:J107)</f>
        <v>6</v>
      </c>
      <c r="L107" s="19">
        <v>5</v>
      </c>
    </row>
    <row r="108" spans="1:31" x14ac:dyDescent="0.25">
      <c r="A108" s="72">
        <v>11</v>
      </c>
      <c r="B108" s="73" t="s">
        <v>142</v>
      </c>
      <c r="C108" s="215" t="s">
        <v>4</v>
      </c>
      <c r="D108" s="25"/>
      <c r="E108" s="10">
        <v>1</v>
      </c>
      <c r="F108" s="10">
        <v>1</v>
      </c>
      <c r="G108" s="10">
        <v>1</v>
      </c>
      <c r="H108" s="10">
        <v>1</v>
      </c>
      <c r="I108" s="10">
        <v>1</v>
      </c>
      <c r="J108" s="10"/>
      <c r="K108" s="15">
        <f>SUM(D108:J108)</f>
        <v>5</v>
      </c>
      <c r="L108" s="19">
        <v>6</v>
      </c>
    </row>
    <row r="109" spans="1:31" x14ac:dyDescent="0.25">
      <c r="A109" s="72">
        <v>5</v>
      </c>
      <c r="B109" s="73" t="s">
        <v>142</v>
      </c>
      <c r="C109" s="215" t="s">
        <v>6</v>
      </c>
      <c r="D109" s="25">
        <v>1</v>
      </c>
      <c r="E109" s="10">
        <v>1</v>
      </c>
      <c r="F109" s="10"/>
      <c r="G109" s="10"/>
      <c r="H109" s="10">
        <v>1</v>
      </c>
      <c r="I109" s="10">
        <v>1</v>
      </c>
      <c r="J109" s="10">
        <v>1</v>
      </c>
      <c r="K109" s="15">
        <f>SUM(D109:J109)</f>
        <v>5</v>
      </c>
      <c r="L109" s="19">
        <v>6</v>
      </c>
    </row>
    <row r="110" spans="1:31" x14ac:dyDescent="0.25">
      <c r="A110" s="35">
        <v>12</v>
      </c>
      <c r="B110" s="34" t="s">
        <v>142</v>
      </c>
      <c r="C110" s="36" t="s">
        <v>147</v>
      </c>
      <c r="D110" s="25"/>
      <c r="E110" s="10"/>
      <c r="F110" s="10">
        <v>1</v>
      </c>
      <c r="G110" s="10">
        <v>1</v>
      </c>
      <c r="H110" s="10"/>
      <c r="I110" s="10"/>
      <c r="J110" s="10">
        <v>1</v>
      </c>
      <c r="K110" s="15">
        <f>SUM(D110:J110)</f>
        <v>3</v>
      </c>
      <c r="L110" s="19">
        <v>8</v>
      </c>
    </row>
    <row r="111" spans="1:31" x14ac:dyDescent="0.25">
      <c r="A111" s="35">
        <v>6</v>
      </c>
      <c r="B111" s="34" t="s">
        <v>142</v>
      </c>
      <c r="C111" s="36" t="s">
        <v>143</v>
      </c>
      <c r="D111" s="25">
        <v>1</v>
      </c>
      <c r="E111" s="10"/>
      <c r="F111" s="10"/>
      <c r="G111" s="10">
        <v>1</v>
      </c>
      <c r="H111" s="10"/>
      <c r="I111" s="10"/>
      <c r="J111" s="10"/>
      <c r="K111" s="15">
        <f t="shared" ref="K111:K112" si="30">SUM(D111:J111)</f>
        <v>2</v>
      </c>
      <c r="L111" s="19">
        <v>9</v>
      </c>
    </row>
    <row r="112" spans="1:31" ht="15.75" thickBot="1" x14ac:dyDescent="0.3">
      <c r="A112" s="37">
        <v>7</v>
      </c>
      <c r="B112" s="38" t="s">
        <v>142</v>
      </c>
      <c r="C112" s="39" t="s">
        <v>144</v>
      </c>
      <c r="D112" s="26"/>
      <c r="E112" s="12"/>
      <c r="F112" s="12"/>
      <c r="G112" s="12"/>
      <c r="H112" s="12"/>
      <c r="I112" s="12"/>
      <c r="J112" s="12"/>
      <c r="K112" s="17">
        <f t="shared" si="30"/>
        <v>0</v>
      </c>
      <c r="L112" s="20">
        <v>10</v>
      </c>
    </row>
  </sheetData>
  <mergeCells count="14">
    <mergeCell ref="AE69:AM69"/>
    <mergeCell ref="D86:L86"/>
    <mergeCell ref="M86:U86"/>
    <mergeCell ref="V86:AD86"/>
    <mergeCell ref="D101:L101"/>
    <mergeCell ref="D69:L69"/>
    <mergeCell ref="M69:U69"/>
    <mergeCell ref="V69:AD69"/>
    <mergeCell ref="D1:L1"/>
    <mergeCell ref="M1:U1"/>
    <mergeCell ref="V1:AD1"/>
    <mergeCell ref="D33:L33"/>
    <mergeCell ref="M33:U33"/>
    <mergeCell ref="V33:AD3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A13" sqref="A1:XFD1048576"/>
    </sheetView>
  </sheetViews>
  <sheetFormatPr defaultRowHeight="15" x14ac:dyDescent="0.25"/>
  <cols>
    <col min="1" max="16384" width="9.140625" style="23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A13" sqref="A1:XFD1048576"/>
    </sheetView>
  </sheetViews>
  <sheetFormatPr defaultRowHeight="15" x14ac:dyDescent="0.25"/>
  <cols>
    <col min="1" max="16384" width="9.140625" style="2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Fināli</vt:lpstr>
      <vt:lpstr>Atlase</vt:lpstr>
      <vt:lpstr>Lapa2</vt:lpstr>
      <vt:lpstr>Lapa3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Irita Jasinska</dc:creator>
  <cp:lastModifiedBy>Irita Jasinska</cp:lastModifiedBy>
  <cp:lastPrinted>2018-03-23T14:39:50Z</cp:lastPrinted>
  <dcterms:created xsi:type="dcterms:W3CDTF">2017-04-07T14:24:02Z</dcterms:created>
  <dcterms:modified xsi:type="dcterms:W3CDTF">2018-03-29T09:21:17Z</dcterms:modified>
</cp:coreProperties>
</file>