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tar\Desktop\SK_2015\"/>
    </mc:Choice>
  </mc:AlternateContent>
  <bookViews>
    <workbookView xWindow="480" yWindow="120" windowWidth="15195" windowHeight="12120"/>
  </bookViews>
  <sheets>
    <sheet name="Rezultati" sheetId="2" r:id="rId1"/>
  </sheets>
  <definedNames>
    <definedName name="_xlnm._FilterDatabase" localSheetId="0" hidden="1">Rezultati!$A$1:$Z$72</definedName>
  </definedNames>
  <calcPr calcId="152511"/>
</workbook>
</file>

<file path=xl/calcChain.xml><?xml version="1.0" encoding="utf-8"?>
<calcChain xmlns="http://schemas.openxmlformats.org/spreadsheetml/2006/main">
  <c r="J86" i="2" l="1"/>
  <c r="Z81" i="2"/>
  <c r="X81" i="2"/>
  <c r="Q81" i="2"/>
  <c r="J81" i="2"/>
  <c r="Z80" i="2"/>
  <c r="X80" i="2"/>
  <c r="Q80" i="2"/>
  <c r="J80" i="2"/>
  <c r="Z79" i="2"/>
  <c r="X79" i="2"/>
  <c r="Q79" i="2"/>
  <c r="J79" i="2"/>
  <c r="Z78" i="2"/>
  <c r="X78" i="2"/>
  <c r="Q78" i="2"/>
  <c r="J78" i="2"/>
  <c r="J19" i="2"/>
  <c r="Q19" i="2"/>
  <c r="X19" i="2"/>
  <c r="Z19" i="2"/>
  <c r="J42" i="2"/>
  <c r="Q42" i="2"/>
  <c r="X42" i="2"/>
  <c r="Z42" i="2"/>
  <c r="Z68" i="2" l="1"/>
  <c r="Z69" i="2"/>
  <c r="Z67" i="2"/>
  <c r="Z70" i="2"/>
  <c r="Z72" i="2"/>
  <c r="Z66" i="2"/>
  <c r="X68" i="2"/>
  <c r="X69" i="2"/>
  <c r="X67" i="2"/>
  <c r="X70" i="2"/>
  <c r="X72" i="2"/>
  <c r="X66" i="2"/>
  <c r="J72" i="2"/>
  <c r="Q68" i="2"/>
  <c r="Q69" i="2"/>
  <c r="Q67" i="2"/>
  <c r="Q70" i="2"/>
  <c r="Q66" i="2"/>
  <c r="J68" i="2"/>
  <c r="J69" i="2"/>
  <c r="J67" i="2"/>
  <c r="J70" i="2"/>
  <c r="J66" i="2"/>
  <c r="Z63" i="2"/>
  <c r="Z61" i="2"/>
  <c r="Z64" i="2"/>
  <c r="X63" i="2"/>
  <c r="X61" i="2"/>
  <c r="X64" i="2"/>
  <c r="Z47" i="2"/>
  <c r="Z53" i="2"/>
  <c r="Z48" i="2"/>
  <c r="X47" i="2"/>
  <c r="X53" i="2"/>
  <c r="X48" i="2"/>
  <c r="Q47" i="2"/>
  <c r="Q53" i="2"/>
  <c r="Q48" i="2"/>
  <c r="J47" i="2"/>
  <c r="J53" i="2"/>
  <c r="J48" i="2"/>
  <c r="Z4" i="2"/>
  <c r="X4" i="2"/>
  <c r="Q4" i="2"/>
  <c r="J4" i="2"/>
  <c r="Z10" i="2"/>
  <c r="X10" i="2"/>
  <c r="Q10" i="2"/>
  <c r="J10" i="2"/>
  <c r="Z11" i="2"/>
  <c r="X11" i="2"/>
  <c r="Q11" i="2"/>
  <c r="J11" i="2"/>
  <c r="Z28" i="2"/>
  <c r="Z30" i="2"/>
  <c r="Z23" i="2"/>
  <c r="X28" i="2"/>
  <c r="X30" i="2"/>
  <c r="X23" i="2"/>
  <c r="Q28" i="2"/>
  <c r="Q30" i="2"/>
  <c r="Q23" i="2"/>
  <c r="J28" i="2"/>
  <c r="J30" i="2"/>
  <c r="J23" i="2"/>
  <c r="Z15" i="2"/>
  <c r="Z13" i="2"/>
  <c r="Z14" i="2"/>
  <c r="Z17" i="2"/>
  <c r="Z20" i="2"/>
  <c r="Z16" i="2"/>
  <c r="Z18" i="2"/>
  <c r="X15" i="2"/>
  <c r="X13" i="2"/>
  <c r="X14" i="2"/>
  <c r="X17" i="2"/>
  <c r="X20" i="2"/>
  <c r="X16" i="2"/>
  <c r="X18" i="2"/>
  <c r="Q15" i="2"/>
  <c r="Q13" i="2"/>
  <c r="Q14" i="2"/>
  <c r="Q17" i="2"/>
  <c r="Q20" i="2"/>
  <c r="Q16" i="2"/>
  <c r="Q18" i="2"/>
  <c r="J15" i="2"/>
  <c r="J13" i="2"/>
  <c r="J14" i="2"/>
  <c r="J17" i="2"/>
  <c r="J20" i="2"/>
  <c r="J16" i="2"/>
  <c r="J18" i="2"/>
  <c r="Z27" i="2"/>
  <c r="X27" i="2"/>
  <c r="Q27" i="2"/>
  <c r="J27" i="2"/>
  <c r="Z25" i="2"/>
  <c r="X25" i="2"/>
  <c r="Q25" i="2"/>
  <c r="J25" i="2"/>
  <c r="Z26" i="2"/>
  <c r="X26" i="2"/>
  <c r="Q26" i="2"/>
  <c r="J26" i="2"/>
  <c r="Z24" i="2"/>
  <c r="X24" i="2"/>
  <c r="Q24" i="2"/>
  <c r="J24" i="2"/>
  <c r="Z29" i="2"/>
  <c r="X29" i="2"/>
  <c r="Q29" i="2"/>
  <c r="J29" i="2"/>
  <c r="Z22" i="2"/>
  <c r="X22" i="2"/>
  <c r="Q22" i="2"/>
  <c r="J22" i="2"/>
  <c r="Q63" i="2" l="1"/>
  <c r="Q61" i="2"/>
  <c r="Q64" i="2"/>
  <c r="Q72" i="2"/>
  <c r="J63" i="2"/>
  <c r="J61" i="2"/>
  <c r="J64" i="2"/>
  <c r="Z5" i="2" l="1"/>
  <c r="X5" i="2"/>
  <c r="Q5" i="2"/>
  <c r="J5" i="2"/>
  <c r="Z8" i="2" l="1"/>
  <c r="X8" i="2"/>
  <c r="Q8" i="2"/>
  <c r="J8" i="2"/>
  <c r="Z3" i="2"/>
  <c r="X3" i="2"/>
  <c r="Q3" i="2"/>
  <c r="J3" i="2"/>
  <c r="Z7" i="2"/>
  <c r="X7" i="2"/>
  <c r="Q7" i="2"/>
  <c r="J7" i="2"/>
  <c r="Z6" i="2"/>
  <c r="X6" i="2"/>
  <c r="Q6" i="2"/>
  <c r="J6" i="2"/>
  <c r="Z62" i="2"/>
  <c r="X62" i="2"/>
  <c r="Q62" i="2"/>
  <c r="J62" i="2"/>
  <c r="Z52" i="2"/>
  <c r="X52" i="2"/>
  <c r="Q52" i="2"/>
  <c r="J52" i="2"/>
  <c r="Z49" i="2"/>
  <c r="X49" i="2"/>
  <c r="Q49" i="2"/>
  <c r="J49" i="2"/>
  <c r="Z50" i="2"/>
  <c r="X50" i="2"/>
  <c r="Q50" i="2"/>
  <c r="J50" i="2"/>
  <c r="Z51" i="2"/>
  <c r="X51" i="2"/>
  <c r="Q51" i="2"/>
  <c r="J51" i="2"/>
  <c r="Z38" i="2"/>
  <c r="X38" i="2"/>
  <c r="Q38" i="2"/>
  <c r="J38" i="2"/>
  <c r="Z37" i="2"/>
  <c r="X37" i="2"/>
  <c r="Q37" i="2"/>
  <c r="J37" i="2"/>
  <c r="Z41" i="2"/>
  <c r="X41" i="2"/>
  <c r="Q41" i="2"/>
  <c r="J41" i="2"/>
  <c r="Z40" i="2"/>
  <c r="X40" i="2"/>
  <c r="Q40" i="2"/>
  <c r="J40" i="2"/>
  <c r="Z39" i="2"/>
  <c r="X39" i="2"/>
  <c r="Q39" i="2"/>
  <c r="J39" i="2"/>
  <c r="Z36" i="2"/>
  <c r="X36" i="2"/>
  <c r="Q36" i="2"/>
  <c r="J36" i="2"/>
  <c r="Z34" i="2"/>
  <c r="X34" i="2"/>
  <c r="Q34" i="2"/>
  <c r="J34" i="2"/>
  <c r="Z33" i="2"/>
  <c r="X33" i="2"/>
  <c r="Q33" i="2"/>
  <c r="J33" i="2"/>
  <c r="Z32" i="2"/>
  <c r="X32" i="2"/>
  <c r="Q32" i="2"/>
  <c r="J32" i="2"/>
</calcChain>
</file>

<file path=xl/sharedStrings.xml><?xml version="1.0" encoding="utf-8"?>
<sst xmlns="http://schemas.openxmlformats.org/spreadsheetml/2006/main" count="365" uniqueCount="199">
  <si>
    <t>Nr.</t>
  </si>
  <si>
    <t>Vārds, uzvārds</t>
  </si>
  <si>
    <t>Sac.nr.</t>
  </si>
  <si>
    <t>Divīzija</t>
  </si>
  <si>
    <t>1.</t>
  </si>
  <si>
    <t>Nr.1</t>
  </si>
  <si>
    <t>2.</t>
  </si>
  <si>
    <t>Nr.2</t>
  </si>
  <si>
    <t>3.</t>
  </si>
  <si>
    <t>Nr.3</t>
  </si>
  <si>
    <t>4.</t>
  </si>
  <si>
    <t>Nr.4</t>
  </si>
  <si>
    <t>5.</t>
  </si>
  <si>
    <t>Nr.5</t>
  </si>
  <si>
    <t>6.</t>
  </si>
  <si>
    <t>Nr.6</t>
  </si>
  <si>
    <t>7.</t>
  </si>
  <si>
    <t>Nr.7</t>
  </si>
  <si>
    <t>8.</t>
  </si>
  <si>
    <t>Nr.8</t>
  </si>
  <si>
    <t>9.</t>
  </si>
  <si>
    <t>10.</t>
  </si>
  <si>
    <t>Nr.10</t>
  </si>
  <si>
    <t>11.</t>
  </si>
  <si>
    <t>Nr.11</t>
  </si>
  <si>
    <t>12.</t>
  </si>
  <si>
    <t>Nr.12</t>
  </si>
  <si>
    <t>13.</t>
  </si>
  <si>
    <t>Nr.13</t>
  </si>
  <si>
    <t>Nr.14</t>
  </si>
  <si>
    <t>Nr.15</t>
  </si>
  <si>
    <t>Nr.16</t>
  </si>
  <si>
    <t>Nr.17</t>
  </si>
  <si>
    <t>Nr.18</t>
  </si>
  <si>
    <t>Nr.19</t>
  </si>
  <si>
    <t>Nr.20</t>
  </si>
  <si>
    <t>Nr.27</t>
  </si>
  <si>
    <t>Nr.28</t>
  </si>
  <si>
    <t>Nr.33</t>
  </si>
  <si>
    <t>Nr.34</t>
  </si>
  <si>
    <t>Nr.38</t>
  </si>
  <si>
    <t>Nr.39</t>
  </si>
  <si>
    <t>Nr.41</t>
  </si>
  <si>
    <t>Nr.44</t>
  </si>
  <si>
    <t>Nr.47</t>
  </si>
  <si>
    <t>Nr.49</t>
  </si>
  <si>
    <t>Nr.50</t>
  </si>
  <si>
    <t>Nr.51</t>
  </si>
  <si>
    <t>Nr.52</t>
  </si>
  <si>
    <t>A-deja</t>
  </si>
  <si>
    <t>B-deja</t>
  </si>
  <si>
    <t>C-deja</t>
  </si>
  <si>
    <t>vieta</t>
  </si>
  <si>
    <t>kopā</t>
  </si>
  <si>
    <t>Kopā</t>
  </si>
  <si>
    <t>Vieta</t>
  </si>
  <si>
    <t>A grupa (1948.–1952.)</t>
  </si>
  <si>
    <t>T1</t>
  </si>
  <si>
    <t>T2</t>
  </si>
  <si>
    <t>T3</t>
  </si>
  <si>
    <t>T4</t>
  </si>
  <si>
    <t>T5</t>
  </si>
  <si>
    <t>B grupa fināls</t>
  </si>
  <si>
    <t>A grupa fināls</t>
  </si>
  <si>
    <t>C grupa fināls</t>
  </si>
  <si>
    <t>D grupa fināls</t>
  </si>
  <si>
    <t>E grupa fināls</t>
  </si>
  <si>
    <t>J grupa fināls</t>
  </si>
  <si>
    <t>Komanda</t>
  </si>
  <si>
    <t>Nosaukums</t>
  </si>
  <si>
    <t>Horeogrāfija</t>
  </si>
  <si>
    <t>Tehnika</t>
  </si>
  <si>
    <t>Emocijas</t>
  </si>
  <si>
    <t>v</t>
  </si>
  <si>
    <t>"Vīgriezes"</t>
  </si>
  <si>
    <t>Komandas - Izvēles deja</t>
  </si>
  <si>
    <t>Komandas - Obligātās dejas</t>
  </si>
  <si>
    <t>Jana Dukure</t>
  </si>
  <si>
    <t>Skaidrīte Dapkuse</t>
  </si>
  <si>
    <t>B grupa (1951.–1955.)</t>
  </si>
  <si>
    <t>C grupa (1946.–1950.)</t>
  </si>
  <si>
    <t>D grupa (1941.-1945.)</t>
  </si>
  <si>
    <t>J grupa (1965&lt;...)</t>
  </si>
  <si>
    <t>Iveta Dimzule</t>
  </si>
  <si>
    <t>Valda Heidemane</t>
  </si>
  <si>
    <t>Maija Būdeniece</t>
  </si>
  <si>
    <t>Jeļena Mincenoka</t>
  </si>
  <si>
    <t>Raisa Balabosova</t>
  </si>
  <si>
    <t>Vija Rudzīte</t>
  </si>
  <si>
    <t>Ineta Andrejeva</t>
  </si>
  <si>
    <t>Olga Maļinovska</t>
  </si>
  <si>
    <t>Mudīte Rediss</t>
  </si>
  <si>
    <t>Natālija Starks</t>
  </si>
  <si>
    <t>Irina Jevinga</t>
  </si>
  <si>
    <t>Maija Spunde</t>
  </si>
  <si>
    <t>Māra Kapče</t>
  </si>
  <si>
    <t>Helēna Gorba</t>
  </si>
  <si>
    <t>Aina Alksne</t>
  </si>
  <si>
    <t>Laila Stepanova</t>
  </si>
  <si>
    <t>E grupa</t>
  </si>
  <si>
    <t>Dzidra Bruzgule</t>
  </si>
  <si>
    <t>Aina Burkevice</t>
  </si>
  <si>
    <t>Ilgvars Bezmers</t>
  </si>
  <si>
    <t>Skaidrīte Bunka</t>
  </si>
  <si>
    <t>A grupa (1956.-1960.)</t>
  </si>
  <si>
    <t>Ticket To The Blues</t>
  </si>
  <si>
    <t>Forever &amp; Ever Amen</t>
  </si>
  <si>
    <t>Rodeo Star Waltz</t>
  </si>
  <si>
    <t>Aija Māliņa</t>
  </si>
  <si>
    <t>Laila Maļinovska</t>
  </si>
  <si>
    <t>Līga Beitāne</t>
  </si>
  <si>
    <t>Sandra Ķivule</t>
  </si>
  <si>
    <t xml:space="preserve">Laima Kukule </t>
  </si>
  <si>
    <t>A grupa (1961.-1965.)</t>
  </si>
  <si>
    <t>Valentīna Peskopa</t>
  </si>
  <si>
    <t>Sandra Ragause</t>
  </si>
  <si>
    <t>Velga Brikmane</t>
  </si>
  <si>
    <t>Marianna Spule - Skuja</t>
  </si>
  <si>
    <t>Ināra Brokāne</t>
  </si>
  <si>
    <t>Inta Kuršinska</t>
  </si>
  <si>
    <t>Ligita Čakstiņa</t>
  </si>
  <si>
    <t>Nr.72</t>
  </si>
  <si>
    <t>Nr.21</t>
  </si>
  <si>
    <t>Nr.22</t>
  </si>
  <si>
    <t>Nr.23</t>
  </si>
  <si>
    <t>Nr.24</t>
  </si>
  <si>
    <t>Maija Lindenbauma</t>
  </si>
  <si>
    <t xml:space="preserve">Līga Laiveniece </t>
  </si>
  <si>
    <t xml:space="preserve">Maija Cermenova </t>
  </si>
  <si>
    <t>Nr.25</t>
  </si>
  <si>
    <t>Nr.26</t>
  </si>
  <si>
    <t>A grupa fināls vīriešiem</t>
  </si>
  <si>
    <t>Ainārs Ķivulis</t>
  </si>
  <si>
    <t xml:space="preserve">Modris Brikmanis </t>
  </si>
  <si>
    <t>Laimdota Radionova</t>
  </si>
  <si>
    <t>Ligita Punga</t>
  </si>
  <si>
    <t>B grupa (1956.–1965.)</t>
  </si>
  <si>
    <t>Boogie Wonderland</t>
  </si>
  <si>
    <t>Blanket on the Ground</t>
  </si>
  <si>
    <t>Fire and Snow Waltz</t>
  </si>
  <si>
    <t>Don't You Wish</t>
  </si>
  <si>
    <t>Sisters</t>
  </si>
  <si>
    <t>First Waltz</t>
  </si>
  <si>
    <t>Nr.53</t>
  </si>
  <si>
    <t>Nr.55</t>
  </si>
  <si>
    <t>Helena Andersone</t>
  </si>
  <si>
    <t>Nr.56</t>
  </si>
  <si>
    <t>Tamāra Smiltniece</t>
  </si>
  <si>
    <t>Nr.57</t>
  </si>
  <si>
    <t>Nr.58</t>
  </si>
  <si>
    <t>Nr.59</t>
  </si>
  <si>
    <t>Māra Kukša</t>
  </si>
  <si>
    <t>Nr.60</t>
  </si>
  <si>
    <t>Mirdza Rūtena</t>
  </si>
  <si>
    <t>Nr.61</t>
  </si>
  <si>
    <t>Henrika Semaško</t>
  </si>
  <si>
    <t>Nr.62</t>
  </si>
  <si>
    <t>Nr.63</t>
  </si>
  <si>
    <t>Nr.29</t>
  </si>
  <si>
    <t>Nr.30</t>
  </si>
  <si>
    <t>Nr.31</t>
  </si>
  <si>
    <t>Tabita Skurbe</t>
  </si>
  <si>
    <t>Nr.32</t>
  </si>
  <si>
    <t>Dzintra Blite</t>
  </si>
  <si>
    <t>Inna Gailāne</t>
  </si>
  <si>
    <t>Mārīte Blumberga</t>
  </si>
  <si>
    <t>Nr.35</t>
  </si>
  <si>
    <t>Līga Ulmane</t>
  </si>
  <si>
    <t>Nr.36</t>
  </si>
  <si>
    <t>Daina Lauva</t>
  </si>
  <si>
    <t>Nr.40</t>
  </si>
  <si>
    <t>Nr.42</t>
  </si>
  <si>
    <t>Nr.43</t>
  </si>
  <si>
    <t>Dzintra Kātiņa</t>
  </si>
  <si>
    <t>Rita Turķe</t>
  </si>
  <si>
    <t>Nr.45</t>
  </si>
  <si>
    <t>Raisa Akmane</t>
  </si>
  <si>
    <t>Nr.46</t>
  </si>
  <si>
    <t>Marita Adijane</t>
  </si>
  <si>
    <t>Ilze Šterna</t>
  </si>
  <si>
    <t>Nr.48</t>
  </si>
  <si>
    <t>Aina Miltiņa</t>
  </si>
  <si>
    <t>Dainuvīte Mirecka</t>
  </si>
  <si>
    <t>Ilze Anita Bērziņa</t>
  </si>
  <si>
    <t>Smaida Jākobsone</t>
  </si>
  <si>
    <t xml:space="preserve">"Randevu" </t>
  </si>
  <si>
    <t>"Čaklās kājas"</t>
  </si>
  <si>
    <t>"Bokonu Bryuklines"</t>
  </si>
  <si>
    <t>Nr.64</t>
  </si>
  <si>
    <t>Nr.66</t>
  </si>
  <si>
    <t>Nr.68</t>
  </si>
  <si>
    <t>Nr.69</t>
  </si>
  <si>
    <t>Spāre</t>
  </si>
  <si>
    <t>Nr.71</t>
  </si>
  <si>
    <t>E grupa (1937.-1940.)</t>
  </si>
  <si>
    <t>E grupa (1931.-1936.)</t>
  </si>
  <si>
    <t>E grupa (...&lt;1940)</t>
  </si>
  <si>
    <t>Komanda - Izv.d.</t>
  </si>
  <si>
    <t>South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</si>
</sst>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3" borderId="12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1" xfId="0" applyBorder="1"/>
    <xf numFmtId="0" fontId="0" fillId="0" borderId="30" xfId="0" applyBorder="1"/>
    <xf numFmtId="0" fontId="0" fillId="0" borderId="22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4" borderId="38" xfId="0" applyFill="1" applyBorder="1"/>
    <xf numFmtId="0" fontId="0" fillId="3" borderId="42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0" borderId="27" xfId="0" applyBorder="1"/>
    <xf numFmtId="0" fontId="0" fillId="5" borderId="6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7" xfId="0" applyFill="1" applyBorder="1" applyAlignment="1" applyProtection="1">
      <alignment horizontal="center"/>
      <protection locked="0"/>
    </xf>
    <xf numFmtId="0" fontId="0" fillId="4" borderId="1" xfId="0" applyFill="1" applyBorder="1"/>
    <xf numFmtId="0" fontId="2" fillId="4" borderId="9" xfId="0" applyFont="1" applyFill="1" applyBorder="1"/>
    <xf numFmtId="0" fontId="2" fillId="4" borderId="9" xfId="0" applyFont="1" applyFill="1" applyBorder="1" applyAlignment="1"/>
    <xf numFmtId="0" fontId="2" fillId="4" borderId="2" xfId="0" applyFont="1" applyFill="1" applyBorder="1"/>
    <xf numFmtId="0" fontId="1" fillId="4" borderId="9" xfId="0" applyFont="1" applyFill="1" applyBorder="1" applyAlignment="1">
      <alignment horizontal="center"/>
    </xf>
    <xf numFmtId="0" fontId="0" fillId="0" borderId="0" xfId="0" applyFill="1"/>
    <xf numFmtId="0" fontId="0" fillId="0" borderId="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8" xfId="0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5" xfId="0" applyFill="1" applyBorder="1" applyProtection="1">
      <protection locked="0"/>
    </xf>
    <xf numFmtId="0" fontId="0" fillId="0" borderId="14" xfId="0" applyFill="1" applyBorder="1"/>
    <xf numFmtId="0" fontId="0" fillId="0" borderId="51" xfId="0" applyBorder="1"/>
    <xf numFmtId="0" fontId="0" fillId="0" borderId="48" xfId="0" applyFill="1" applyBorder="1"/>
    <xf numFmtId="0" fontId="0" fillId="0" borderId="52" xfId="0" applyFill="1" applyBorder="1"/>
    <xf numFmtId="0" fontId="0" fillId="3" borderId="28" xfId="0" applyFill="1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3" borderId="46" xfId="0" applyFill="1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48" xfId="0" applyBorder="1" applyAlignment="1">
      <alignment horizontal="center"/>
    </xf>
    <xf numFmtId="0" fontId="0" fillId="0" borderId="15" xfId="0" applyFill="1" applyBorder="1"/>
    <xf numFmtId="0" fontId="0" fillId="0" borderId="30" xfId="0" applyFill="1" applyBorder="1"/>
    <xf numFmtId="0" fontId="0" fillId="0" borderId="57" xfId="0" applyFill="1" applyBorder="1" applyAlignment="1">
      <alignment horizontal="center"/>
    </xf>
    <xf numFmtId="0" fontId="0" fillId="4" borderId="38" xfId="0" applyFill="1" applyBorder="1" applyAlignment="1">
      <alignment horizontal="left"/>
    </xf>
    <xf numFmtId="0" fontId="1" fillId="4" borderId="44" xfId="0" applyFont="1" applyFill="1" applyBorder="1" applyAlignment="1">
      <alignment horizontal="center"/>
    </xf>
    <xf numFmtId="0" fontId="0" fillId="0" borderId="54" xfId="0" applyFill="1" applyBorder="1" applyAlignment="1">
      <alignment horizontal="left"/>
    </xf>
    <xf numFmtId="0" fontId="0" fillId="0" borderId="45" xfId="0" applyBorder="1"/>
    <xf numFmtId="0" fontId="2" fillId="4" borderId="44" xfId="0" applyFont="1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0" borderId="16" xfId="0" applyFill="1" applyBorder="1" applyAlignment="1">
      <alignment horizontal="center"/>
    </xf>
    <xf numFmtId="0" fontId="0" fillId="5" borderId="27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53" xfId="0" applyBorder="1" applyAlignment="1">
      <alignment horizontal="left"/>
    </xf>
    <xf numFmtId="0" fontId="2" fillId="4" borderId="43" xfId="0" applyFont="1" applyFill="1" applyBorder="1"/>
    <xf numFmtId="0" fontId="0" fillId="5" borderId="45" xfId="0" applyFill="1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5" borderId="56" xfId="0" applyFill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5" borderId="46" xfId="0" applyFill="1" applyBorder="1" applyAlignment="1" applyProtection="1">
      <alignment horizontal="center"/>
      <protection locked="0"/>
    </xf>
    <xf numFmtId="0" fontId="0" fillId="3" borderId="54" xfId="0" applyFill="1" applyBorder="1" applyAlignment="1" applyProtection="1">
      <alignment horizontal="center"/>
    </xf>
    <xf numFmtId="0" fontId="0" fillId="3" borderId="37" xfId="0" applyFill="1" applyBorder="1" applyAlignment="1" applyProtection="1">
      <alignment horizontal="center"/>
      <protection locked="0"/>
    </xf>
    <xf numFmtId="0" fontId="0" fillId="3" borderId="37" xfId="0" applyFill="1" applyBorder="1" applyAlignment="1" applyProtection="1">
      <alignment horizontal="center"/>
    </xf>
    <xf numFmtId="0" fontId="0" fillId="0" borderId="47" xfId="0" applyFill="1" applyBorder="1"/>
    <xf numFmtId="0" fontId="0" fillId="4" borderId="43" xfId="0" applyFill="1" applyBorder="1" applyAlignment="1">
      <alignment horizontal="left"/>
    </xf>
    <xf numFmtId="0" fontId="1" fillId="4" borderId="43" xfId="0" applyFont="1" applyFill="1" applyBorder="1" applyAlignment="1">
      <alignment horizontal="center"/>
    </xf>
    <xf numFmtId="0" fontId="0" fillId="0" borderId="59" xfId="0" applyFill="1" applyBorder="1"/>
    <xf numFmtId="0" fontId="0" fillId="0" borderId="51" xfId="0" applyFill="1" applyBorder="1"/>
    <xf numFmtId="0" fontId="0" fillId="0" borderId="60" xfId="0" applyFill="1" applyBorder="1"/>
    <xf numFmtId="0" fontId="0" fillId="0" borderId="61" xfId="0" applyFill="1" applyBorder="1"/>
    <xf numFmtId="0" fontId="0" fillId="0" borderId="27" xfId="0" applyFill="1" applyBorder="1"/>
    <xf numFmtId="0" fontId="0" fillId="0" borderId="50" xfId="0" applyFill="1" applyBorder="1"/>
    <xf numFmtId="0" fontId="0" fillId="0" borderId="7" xfId="0" applyFill="1" applyBorder="1"/>
    <xf numFmtId="0" fontId="0" fillId="0" borderId="57" xfId="0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9" xfId="0" applyFont="1" applyFill="1" applyBorder="1"/>
    <xf numFmtId="0" fontId="0" fillId="0" borderId="13" xfId="0" applyFill="1" applyBorder="1" applyAlignment="1" applyProtection="1">
      <alignment horizontal="center"/>
      <protection locked="0"/>
    </xf>
    <xf numFmtId="0" fontId="0" fillId="0" borderId="24" xfId="0" applyFill="1" applyBorder="1" applyProtection="1">
      <protection locked="0"/>
    </xf>
    <xf numFmtId="0" fontId="0" fillId="0" borderId="36" xfId="0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50" xfId="0" applyFill="1" applyBorder="1" applyAlignment="1" applyProtection="1">
      <alignment horizontal="center"/>
      <protection locked="0"/>
    </xf>
    <xf numFmtId="0" fontId="0" fillId="0" borderId="27" xfId="0" applyFill="1" applyBorder="1" applyAlignment="1" applyProtection="1">
      <alignment horizontal="center"/>
      <protection locked="0"/>
    </xf>
    <xf numFmtId="0" fontId="0" fillId="0" borderId="28" xfId="0" applyFill="1" applyBorder="1" applyAlignment="1" applyProtection="1">
      <alignment horizontal="center"/>
      <protection locked="0"/>
    </xf>
    <xf numFmtId="0" fontId="0" fillId="5" borderId="63" xfId="0" applyFill="1" applyBorder="1" applyAlignment="1" applyProtection="1">
      <alignment horizontal="center"/>
      <protection locked="0"/>
    </xf>
    <xf numFmtId="0" fontId="0" fillId="0" borderId="64" xfId="0" applyBorder="1" applyAlignment="1" applyProtection="1">
      <alignment horizontal="center"/>
      <protection locked="0"/>
    </xf>
    <xf numFmtId="0" fontId="0" fillId="5" borderId="64" xfId="0" applyFill="1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5" borderId="65" xfId="0" applyFill="1" applyBorder="1" applyAlignment="1" applyProtection="1">
      <alignment horizontal="center"/>
      <protection locked="0"/>
    </xf>
    <xf numFmtId="0" fontId="0" fillId="3" borderId="65" xfId="0" applyFill="1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horizontal="center"/>
      <protection locked="0"/>
    </xf>
    <xf numFmtId="0" fontId="0" fillId="0" borderId="3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3" borderId="28" xfId="0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13" xfId="0" applyFill="1" applyBorder="1"/>
    <xf numFmtId="0" fontId="0" fillId="2" borderId="51" xfId="0" applyFill="1" applyBorder="1"/>
    <xf numFmtId="0" fontId="0" fillId="2" borderId="21" xfId="0" applyFill="1" applyBorder="1"/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3" borderId="38" xfId="0" applyFill="1" applyBorder="1" applyAlignment="1" applyProtection="1">
      <alignment horizontal="center"/>
      <protection locked="0"/>
    </xf>
    <xf numFmtId="0" fontId="0" fillId="3" borderId="43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0" fillId="3" borderId="58" xfId="0" applyFill="1" applyBorder="1" applyAlignment="1" applyProtection="1">
      <alignment horizontal="center"/>
      <protection locked="0"/>
    </xf>
    <xf numFmtId="0" fontId="0" fillId="3" borderId="40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35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40" xfId="0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2" fillId="5" borderId="34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0" fillId="3" borderId="69" xfId="0" applyFill="1" applyBorder="1" applyAlignment="1" applyProtection="1">
      <alignment horizontal="center"/>
      <protection locked="0"/>
    </xf>
    <xf numFmtId="0" fontId="0" fillId="3" borderId="66" xfId="0" applyFill="1" applyBorder="1" applyAlignment="1" applyProtection="1">
      <alignment horizontal="center"/>
      <protection locked="0"/>
    </xf>
    <xf numFmtId="0" fontId="0" fillId="5" borderId="3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3" borderId="63" xfId="0" applyFill="1" applyBorder="1" applyAlignment="1" applyProtection="1">
      <alignment horizontal="center"/>
      <protection locked="0"/>
    </xf>
    <xf numFmtId="0" fontId="0" fillId="3" borderId="64" xfId="0" applyFill="1" applyBorder="1" applyAlignment="1" applyProtection="1">
      <alignment horizontal="center"/>
      <protection locked="0"/>
    </xf>
    <xf numFmtId="0" fontId="0" fillId="3" borderId="65" xfId="0" applyFill="1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5" borderId="56" xfId="0" applyFont="1" applyFill="1" applyBorder="1" applyAlignment="1" applyProtection="1">
      <alignment horizontal="center"/>
      <protection locked="0"/>
    </xf>
    <xf numFmtId="0" fontId="0" fillId="0" borderId="47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2" borderId="30" xfId="0" applyFill="1" applyBorder="1"/>
    <xf numFmtId="0" fontId="0" fillId="3" borderId="18" xfId="0" applyFill="1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4" borderId="68" xfId="0" applyFill="1" applyBorder="1"/>
    <xf numFmtId="0" fontId="2" fillId="4" borderId="71" xfId="0" applyFont="1" applyFill="1" applyBorder="1"/>
    <xf numFmtId="0" fontId="0" fillId="4" borderId="69" xfId="0" applyFill="1" applyBorder="1" applyAlignment="1">
      <alignment horizontal="left"/>
    </xf>
    <xf numFmtId="0" fontId="1" fillId="4" borderId="69" xfId="0" applyFont="1" applyFill="1" applyBorder="1" applyAlignment="1">
      <alignment horizontal="center"/>
    </xf>
    <xf numFmtId="0" fontId="0" fillId="3" borderId="70" xfId="0" applyFill="1" applyBorder="1" applyAlignment="1" applyProtection="1">
      <alignment horizontal="center"/>
      <protection locked="0"/>
    </xf>
    <xf numFmtId="0" fontId="0" fillId="3" borderId="70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2" borderId="20" xfId="0" applyFill="1" applyBorder="1"/>
    <xf numFmtId="0" fontId="0" fillId="2" borderId="62" xfId="0" applyFill="1" applyBorder="1"/>
    <xf numFmtId="0" fontId="0" fillId="2" borderId="48" xfId="0" applyFill="1" applyBorder="1"/>
    <xf numFmtId="0" fontId="0" fillId="2" borderId="14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2" borderId="50" xfId="0" applyFill="1" applyBorder="1"/>
    <xf numFmtId="0" fontId="0" fillId="0" borderId="15" xfId="0" applyFill="1" applyBorder="1" applyAlignment="1">
      <alignment horizontal="center"/>
    </xf>
    <xf numFmtId="0" fontId="0" fillId="0" borderId="39" xfId="0" applyFill="1" applyBorder="1"/>
    <xf numFmtId="0" fontId="0" fillId="0" borderId="42" xfId="0" applyFill="1" applyBorder="1"/>
    <xf numFmtId="0" fontId="0" fillId="0" borderId="38" xfId="0" applyFill="1" applyBorder="1"/>
    <xf numFmtId="0" fontId="0" fillId="0" borderId="37" xfId="0" applyFill="1" applyBorder="1" applyAlignment="1">
      <alignment horizontal="center"/>
    </xf>
    <xf numFmtId="0" fontId="0" fillId="0" borderId="32" xfId="0" applyFill="1" applyBorder="1"/>
    <xf numFmtId="0" fontId="0" fillId="0" borderId="4" xfId="0" applyFill="1" applyBorder="1"/>
    <xf numFmtId="0" fontId="0" fillId="0" borderId="55" xfId="0" applyFill="1" applyBorder="1"/>
    <xf numFmtId="0" fontId="0" fillId="0" borderId="53" xfId="0" applyFill="1" applyBorder="1" applyAlignment="1" applyProtection="1">
      <alignment horizontal="center"/>
      <protection locked="0"/>
    </xf>
    <xf numFmtId="0" fontId="0" fillId="0" borderId="67" xfId="0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5" borderId="46" xfId="0" applyFont="1" applyFill="1" applyBorder="1" applyAlignment="1" applyProtection="1">
      <alignment horizont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7"/>
  <sheetViews>
    <sheetView tabSelected="1" topLeftCell="A69" zoomScaleNormal="100" workbookViewId="0">
      <selection activeCell="Z88" sqref="Z88"/>
    </sheetView>
  </sheetViews>
  <sheetFormatPr defaultRowHeight="15" x14ac:dyDescent="0.25"/>
  <cols>
    <col min="1" max="1" width="4.7109375" customWidth="1"/>
    <col min="2" max="2" width="23.140625" bestFit="1" customWidth="1"/>
    <col min="3" max="3" width="12.140625" style="64" customWidth="1"/>
    <col min="4" max="4" width="19.42578125" style="2" customWidth="1"/>
    <col min="5" max="25" width="4.28515625" style="2" customWidth="1"/>
    <col min="26" max="26" width="7.7109375" style="2" customWidth="1"/>
    <col min="27" max="27" width="7.7109375" style="3" customWidth="1"/>
  </cols>
  <sheetData>
    <row r="1" spans="1:27" ht="15.75" thickBot="1" x14ac:dyDescent="0.3">
      <c r="A1" s="19" t="s">
        <v>0</v>
      </c>
      <c r="B1" s="20" t="s">
        <v>1</v>
      </c>
      <c r="C1" s="60" t="s">
        <v>2</v>
      </c>
      <c r="D1" s="21" t="s">
        <v>3</v>
      </c>
      <c r="E1" s="148" t="s">
        <v>49</v>
      </c>
      <c r="F1" s="166"/>
      <c r="G1" s="166"/>
      <c r="H1" s="149"/>
      <c r="I1" s="149"/>
      <c r="J1" s="149"/>
      <c r="K1" s="150"/>
      <c r="L1" s="148" t="s">
        <v>50</v>
      </c>
      <c r="M1" s="166"/>
      <c r="N1" s="166"/>
      <c r="O1" s="149"/>
      <c r="P1" s="149"/>
      <c r="Q1" s="149"/>
      <c r="R1" s="150"/>
      <c r="S1" s="148" t="s">
        <v>51</v>
      </c>
      <c r="T1" s="166"/>
      <c r="U1" s="166"/>
      <c r="V1" s="149"/>
      <c r="W1" s="149"/>
      <c r="X1" s="149"/>
      <c r="Y1" s="150"/>
      <c r="Z1" s="22" t="s">
        <v>53</v>
      </c>
      <c r="AA1" s="12" t="s">
        <v>52</v>
      </c>
    </row>
    <row r="2" spans="1:27" s="1" customFormat="1" ht="15.75" thickBot="1" x14ac:dyDescent="0.3">
      <c r="A2" s="51"/>
      <c r="B2" s="53" t="s">
        <v>67</v>
      </c>
      <c r="C2" s="78"/>
      <c r="D2" s="79"/>
      <c r="E2" s="156" t="s">
        <v>105</v>
      </c>
      <c r="F2" s="157"/>
      <c r="G2" s="157"/>
      <c r="H2" s="157"/>
      <c r="I2" s="157"/>
      <c r="J2" s="157"/>
      <c r="K2" s="14" t="s">
        <v>73</v>
      </c>
      <c r="L2" s="153" t="s">
        <v>106</v>
      </c>
      <c r="M2" s="154"/>
      <c r="N2" s="154"/>
      <c r="O2" s="155"/>
      <c r="P2" s="155"/>
      <c r="Q2" s="155"/>
      <c r="R2" s="14" t="s">
        <v>73</v>
      </c>
      <c r="S2" s="153" t="s">
        <v>107</v>
      </c>
      <c r="T2" s="154"/>
      <c r="U2" s="154"/>
      <c r="V2" s="155"/>
      <c r="W2" s="155"/>
      <c r="X2" s="155"/>
      <c r="Y2" s="14" t="s">
        <v>73</v>
      </c>
      <c r="Z2" s="13"/>
      <c r="AA2" s="9"/>
    </row>
    <row r="3" spans="1:27" x14ac:dyDescent="0.25">
      <c r="A3" s="6" t="s">
        <v>4</v>
      </c>
      <c r="B3" s="112" t="s">
        <v>86</v>
      </c>
      <c r="C3" s="58" t="s">
        <v>9</v>
      </c>
      <c r="D3" s="5" t="s">
        <v>82</v>
      </c>
      <c r="E3" s="42">
        <v>2</v>
      </c>
      <c r="F3" s="34">
        <v>1</v>
      </c>
      <c r="G3" s="45">
        <v>1</v>
      </c>
      <c r="H3" s="24">
        <v>4</v>
      </c>
      <c r="I3" s="48">
        <v>3</v>
      </c>
      <c r="J3" s="23">
        <f>E3+F3+G3+H3+I3</f>
        <v>11</v>
      </c>
      <c r="K3" s="16">
        <v>2</v>
      </c>
      <c r="L3" s="42">
        <v>1</v>
      </c>
      <c r="M3" s="34">
        <v>1</v>
      </c>
      <c r="N3" s="45">
        <v>1</v>
      </c>
      <c r="O3" s="24">
        <v>1</v>
      </c>
      <c r="P3" s="48">
        <v>2</v>
      </c>
      <c r="Q3" s="23">
        <f>SUM(L3:P3)</f>
        <v>6</v>
      </c>
      <c r="R3" s="16">
        <v>1</v>
      </c>
      <c r="S3" s="42">
        <v>1</v>
      </c>
      <c r="T3" s="34">
        <v>1</v>
      </c>
      <c r="U3" s="45">
        <v>1</v>
      </c>
      <c r="V3" s="24">
        <v>2</v>
      </c>
      <c r="W3" s="48">
        <v>2</v>
      </c>
      <c r="X3" s="23">
        <f>SUM(S3:W3)</f>
        <v>7</v>
      </c>
      <c r="Y3" s="16">
        <v>1</v>
      </c>
      <c r="Z3" s="17">
        <f>K3+R3+Y3</f>
        <v>4</v>
      </c>
      <c r="AA3" s="10">
        <v>1</v>
      </c>
    </row>
    <row r="4" spans="1:27" s="1" customFormat="1" x14ac:dyDescent="0.25">
      <c r="A4" s="30" t="s">
        <v>6</v>
      </c>
      <c r="B4" s="112" t="s">
        <v>134</v>
      </c>
      <c r="C4" s="58" t="s">
        <v>13</v>
      </c>
      <c r="D4" s="5" t="s">
        <v>82</v>
      </c>
      <c r="E4" s="43">
        <v>1</v>
      </c>
      <c r="F4" s="35">
        <v>5</v>
      </c>
      <c r="G4" s="46">
        <v>2</v>
      </c>
      <c r="H4" s="31">
        <v>1</v>
      </c>
      <c r="I4" s="49">
        <v>1</v>
      </c>
      <c r="J4" s="23">
        <f>E4+F4+G4+H4+I4</f>
        <v>10</v>
      </c>
      <c r="K4" s="16">
        <v>1</v>
      </c>
      <c r="L4" s="43">
        <v>4</v>
      </c>
      <c r="M4" s="35">
        <v>4</v>
      </c>
      <c r="N4" s="46">
        <v>3</v>
      </c>
      <c r="O4" s="31">
        <v>4</v>
      </c>
      <c r="P4" s="49">
        <v>1</v>
      </c>
      <c r="Q4" s="23">
        <f>SUM(L4:P4)</f>
        <v>16</v>
      </c>
      <c r="R4" s="16">
        <v>3</v>
      </c>
      <c r="S4" s="43">
        <v>3</v>
      </c>
      <c r="T4" s="35">
        <v>2</v>
      </c>
      <c r="U4" s="46">
        <v>3</v>
      </c>
      <c r="V4" s="31">
        <v>5</v>
      </c>
      <c r="W4" s="49">
        <v>1</v>
      </c>
      <c r="X4" s="23">
        <f>SUM(S4:W4)</f>
        <v>14</v>
      </c>
      <c r="Y4" s="16">
        <v>3</v>
      </c>
      <c r="Z4" s="17">
        <f>K4+R4+Y4</f>
        <v>7</v>
      </c>
      <c r="AA4" s="32">
        <v>2</v>
      </c>
    </row>
    <row r="5" spans="1:27" s="1" customFormat="1" x14ac:dyDescent="0.25">
      <c r="A5" s="30" t="s">
        <v>8</v>
      </c>
      <c r="B5" s="112" t="s">
        <v>89</v>
      </c>
      <c r="C5" s="58" t="s">
        <v>11</v>
      </c>
      <c r="D5" s="5" t="s">
        <v>82</v>
      </c>
      <c r="E5" s="43">
        <v>3</v>
      </c>
      <c r="F5" s="35">
        <v>2</v>
      </c>
      <c r="G5" s="46">
        <v>3</v>
      </c>
      <c r="H5" s="31">
        <v>2</v>
      </c>
      <c r="I5" s="49">
        <v>2</v>
      </c>
      <c r="J5" s="23">
        <f>E5+F5+G5+H5+I5</f>
        <v>12</v>
      </c>
      <c r="K5" s="16">
        <v>3</v>
      </c>
      <c r="L5" s="43">
        <v>3</v>
      </c>
      <c r="M5" s="35">
        <v>5</v>
      </c>
      <c r="N5" s="46">
        <v>2</v>
      </c>
      <c r="O5" s="31">
        <v>2</v>
      </c>
      <c r="P5" s="49">
        <v>3</v>
      </c>
      <c r="Q5" s="23">
        <f>SUM(L5:P5)</f>
        <v>15</v>
      </c>
      <c r="R5" s="16">
        <v>2</v>
      </c>
      <c r="S5" s="43">
        <v>4</v>
      </c>
      <c r="T5" s="35">
        <v>5</v>
      </c>
      <c r="U5" s="46">
        <v>5</v>
      </c>
      <c r="V5" s="31">
        <v>4</v>
      </c>
      <c r="W5" s="49">
        <v>4</v>
      </c>
      <c r="X5" s="23">
        <f>SUM(S5:W5)</f>
        <v>22</v>
      </c>
      <c r="Y5" s="16">
        <v>5</v>
      </c>
      <c r="Z5" s="17">
        <f>K5+R5+Y5</f>
        <v>10</v>
      </c>
      <c r="AA5" s="32">
        <v>3</v>
      </c>
    </row>
    <row r="6" spans="1:27" s="1" customFormat="1" x14ac:dyDescent="0.25">
      <c r="A6" s="30" t="s">
        <v>10</v>
      </c>
      <c r="B6" s="112" t="s">
        <v>77</v>
      </c>
      <c r="C6" s="58" t="s">
        <v>5</v>
      </c>
      <c r="D6" s="5" t="s">
        <v>82</v>
      </c>
      <c r="E6" s="43">
        <v>4</v>
      </c>
      <c r="F6" s="35">
        <v>4</v>
      </c>
      <c r="G6" s="46">
        <v>4</v>
      </c>
      <c r="H6" s="31">
        <v>5</v>
      </c>
      <c r="I6" s="49">
        <v>4</v>
      </c>
      <c r="J6" s="23">
        <f t="shared" ref="J6:J8" si="0">E6+F6+G6+H6+I6</f>
        <v>21</v>
      </c>
      <c r="K6" s="16">
        <v>5</v>
      </c>
      <c r="L6" s="43">
        <v>5</v>
      </c>
      <c r="M6" s="35">
        <v>3</v>
      </c>
      <c r="N6" s="46">
        <v>4</v>
      </c>
      <c r="O6" s="31">
        <v>3</v>
      </c>
      <c r="P6" s="49">
        <v>4</v>
      </c>
      <c r="Q6" s="23">
        <f>SUM(L6:P6)</f>
        <v>19</v>
      </c>
      <c r="R6" s="16">
        <v>4</v>
      </c>
      <c r="S6" s="43">
        <v>2</v>
      </c>
      <c r="T6" s="35">
        <v>3</v>
      </c>
      <c r="U6" s="46">
        <v>2</v>
      </c>
      <c r="V6" s="31">
        <v>3</v>
      </c>
      <c r="W6" s="49">
        <v>3</v>
      </c>
      <c r="X6" s="23">
        <f>SUM(S6:W6)</f>
        <v>13</v>
      </c>
      <c r="Y6" s="16">
        <v>2</v>
      </c>
      <c r="Z6" s="17">
        <f>K6+R6+Y6</f>
        <v>11</v>
      </c>
      <c r="AA6" s="32">
        <v>4</v>
      </c>
    </row>
    <row r="7" spans="1:27" x14ac:dyDescent="0.25">
      <c r="A7" s="6" t="s">
        <v>12</v>
      </c>
      <c r="B7" s="112" t="s">
        <v>83</v>
      </c>
      <c r="C7" s="58" t="s">
        <v>7</v>
      </c>
      <c r="D7" s="5" t="s">
        <v>82</v>
      </c>
      <c r="E7" s="42">
        <v>5</v>
      </c>
      <c r="F7" s="170">
        <v>3</v>
      </c>
      <c r="G7" s="45">
        <v>5</v>
      </c>
      <c r="H7" s="171">
        <v>3</v>
      </c>
      <c r="I7" s="48">
        <v>5</v>
      </c>
      <c r="J7" s="23">
        <f t="shared" si="0"/>
        <v>21</v>
      </c>
      <c r="K7" s="16">
        <v>4</v>
      </c>
      <c r="L7" s="42">
        <v>2</v>
      </c>
      <c r="M7" s="33">
        <v>2</v>
      </c>
      <c r="N7" s="45">
        <v>6</v>
      </c>
      <c r="O7" s="15">
        <v>6</v>
      </c>
      <c r="P7" s="48">
        <v>5</v>
      </c>
      <c r="Q7" s="23">
        <f t="shared" ref="Q7:Q8" si="1">SUM(L7:P7)</f>
        <v>21</v>
      </c>
      <c r="R7" s="16">
        <v>5</v>
      </c>
      <c r="S7" s="42">
        <v>5</v>
      </c>
      <c r="T7" s="33">
        <v>4</v>
      </c>
      <c r="U7" s="45">
        <v>4</v>
      </c>
      <c r="V7" s="15">
        <v>1</v>
      </c>
      <c r="W7" s="48">
        <v>5</v>
      </c>
      <c r="X7" s="23">
        <f t="shared" ref="X7:X8" si="2">SUM(S7:W7)</f>
        <v>19</v>
      </c>
      <c r="Y7" s="16">
        <v>4</v>
      </c>
      <c r="Z7" s="17">
        <f t="shared" ref="Z7:Z8" si="3">K7+R7+Y7</f>
        <v>13</v>
      </c>
      <c r="AA7" s="10">
        <v>5</v>
      </c>
    </row>
    <row r="8" spans="1:27" ht="15.75" thickBot="1" x14ac:dyDescent="0.3">
      <c r="A8" s="8" t="s">
        <v>14</v>
      </c>
      <c r="B8" s="113" t="s">
        <v>135</v>
      </c>
      <c r="C8" s="59" t="s">
        <v>15</v>
      </c>
      <c r="D8" s="5" t="s">
        <v>82</v>
      </c>
      <c r="E8" s="43">
        <v>6</v>
      </c>
      <c r="F8" s="35">
        <v>6</v>
      </c>
      <c r="G8" s="46">
        <v>6</v>
      </c>
      <c r="H8" s="31">
        <v>6</v>
      </c>
      <c r="I8" s="49">
        <v>6</v>
      </c>
      <c r="J8" s="23">
        <f t="shared" si="0"/>
        <v>30</v>
      </c>
      <c r="K8" s="16">
        <v>6</v>
      </c>
      <c r="L8" s="43">
        <v>6</v>
      </c>
      <c r="M8" s="35">
        <v>6</v>
      </c>
      <c r="N8" s="46">
        <v>5</v>
      </c>
      <c r="O8" s="31">
        <v>5</v>
      </c>
      <c r="P8" s="49">
        <v>6</v>
      </c>
      <c r="Q8" s="23">
        <f t="shared" si="1"/>
        <v>28</v>
      </c>
      <c r="R8" s="16">
        <v>6</v>
      </c>
      <c r="S8" s="43">
        <v>6</v>
      </c>
      <c r="T8" s="35">
        <v>6</v>
      </c>
      <c r="U8" s="46">
        <v>6</v>
      </c>
      <c r="V8" s="31">
        <v>6</v>
      </c>
      <c r="W8" s="49">
        <v>6</v>
      </c>
      <c r="X8" s="23">
        <f t="shared" si="2"/>
        <v>30</v>
      </c>
      <c r="Y8" s="16">
        <v>6</v>
      </c>
      <c r="Z8" s="17">
        <f t="shared" si="3"/>
        <v>18</v>
      </c>
      <c r="AA8" s="32">
        <v>6</v>
      </c>
    </row>
    <row r="9" spans="1:27" s="1" customFormat="1" ht="15.75" thickBot="1" x14ac:dyDescent="0.3">
      <c r="A9" s="38"/>
      <c r="B9" s="82" t="s">
        <v>131</v>
      </c>
      <c r="C9" s="78"/>
      <c r="D9" s="79"/>
      <c r="E9" s="156" t="s">
        <v>105</v>
      </c>
      <c r="F9" s="157"/>
      <c r="G9" s="157"/>
      <c r="H9" s="157"/>
      <c r="I9" s="157"/>
      <c r="J9" s="157"/>
      <c r="K9" s="14" t="s">
        <v>73</v>
      </c>
      <c r="L9" s="153" t="s">
        <v>106</v>
      </c>
      <c r="M9" s="154"/>
      <c r="N9" s="154"/>
      <c r="O9" s="155"/>
      <c r="P9" s="155"/>
      <c r="Q9" s="155"/>
      <c r="R9" s="14" t="s">
        <v>73</v>
      </c>
      <c r="S9" s="153" t="s">
        <v>107</v>
      </c>
      <c r="T9" s="154"/>
      <c r="U9" s="154"/>
      <c r="V9" s="155"/>
      <c r="W9" s="155"/>
      <c r="X9" s="155"/>
      <c r="Y9" s="14" t="s">
        <v>73</v>
      </c>
      <c r="Z9" s="13"/>
      <c r="AA9" s="9"/>
    </row>
    <row r="10" spans="1:27" s="1" customFormat="1" x14ac:dyDescent="0.25">
      <c r="A10" s="6" t="s">
        <v>4</v>
      </c>
      <c r="B10" s="112" t="s">
        <v>133</v>
      </c>
      <c r="C10" s="58" t="s">
        <v>19</v>
      </c>
      <c r="D10" s="5" t="s">
        <v>136</v>
      </c>
      <c r="E10" s="42">
        <v>1</v>
      </c>
      <c r="F10" s="34">
        <v>1</v>
      </c>
      <c r="G10" s="45">
        <v>1</v>
      </c>
      <c r="H10" s="24">
        <v>1</v>
      </c>
      <c r="I10" s="48">
        <v>1</v>
      </c>
      <c r="J10" s="23">
        <f t="shared" ref="J10" si="4">E10+F10+G10+H10+I10</f>
        <v>5</v>
      </c>
      <c r="K10" s="16">
        <v>1</v>
      </c>
      <c r="L10" s="42">
        <v>1</v>
      </c>
      <c r="M10" s="34">
        <v>1</v>
      </c>
      <c r="N10" s="45">
        <v>1</v>
      </c>
      <c r="O10" s="24">
        <v>1</v>
      </c>
      <c r="P10" s="48">
        <v>2</v>
      </c>
      <c r="Q10" s="23">
        <f t="shared" ref="Q10" si="5">SUM(L10:P10)</f>
        <v>6</v>
      </c>
      <c r="R10" s="16">
        <v>1</v>
      </c>
      <c r="S10" s="42">
        <v>1</v>
      </c>
      <c r="T10" s="34">
        <v>2</v>
      </c>
      <c r="U10" s="45">
        <v>1</v>
      </c>
      <c r="V10" s="24">
        <v>2</v>
      </c>
      <c r="W10" s="48">
        <v>1</v>
      </c>
      <c r="X10" s="23">
        <f t="shared" ref="X10" si="6">SUM(S10:W10)</f>
        <v>7</v>
      </c>
      <c r="Y10" s="16">
        <v>1</v>
      </c>
      <c r="Z10" s="17">
        <f t="shared" ref="Z10" si="7">K10+R10+Y10</f>
        <v>3</v>
      </c>
      <c r="AA10" s="10">
        <v>1</v>
      </c>
    </row>
    <row r="11" spans="1:27" s="1" customFormat="1" ht="15.75" thickBot="1" x14ac:dyDescent="0.3">
      <c r="A11" s="8" t="s">
        <v>6</v>
      </c>
      <c r="B11" s="113" t="s">
        <v>132</v>
      </c>
      <c r="C11" s="59" t="s">
        <v>17</v>
      </c>
      <c r="D11" s="5" t="s">
        <v>136</v>
      </c>
      <c r="E11" s="43">
        <v>2</v>
      </c>
      <c r="F11" s="35">
        <v>2</v>
      </c>
      <c r="G11" s="46">
        <v>2</v>
      </c>
      <c r="H11" s="31">
        <v>2</v>
      </c>
      <c r="I11" s="49">
        <v>2</v>
      </c>
      <c r="J11" s="23">
        <f>E11+F11+G11+H11+I11</f>
        <v>10</v>
      </c>
      <c r="K11" s="16">
        <v>2</v>
      </c>
      <c r="L11" s="43">
        <v>2</v>
      </c>
      <c r="M11" s="35">
        <v>2</v>
      </c>
      <c r="N11" s="46">
        <v>2</v>
      </c>
      <c r="O11" s="31">
        <v>2</v>
      </c>
      <c r="P11" s="49">
        <v>1</v>
      </c>
      <c r="Q11" s="23">
        <f>SUM(L11:P11)</f>
        <v>9</v>
      </c>
      <c r="R11" s="16">
        <v>2</v>
      </c>
      <c r="S11" s="43">
        <v>2</v>
      </c>
      <c r="T11" s="35">
        <v>1</v>
      </c>
      <c r="U11" s="46">
        <v>2</v>
      </c>
      <c r="V11" s="31">
        <v>1</v>
      </c>
      <c r="W11" s="49">
        <v>2</v>
      </c>
      <c r="X11" s="23">
        <f>SUM(S11:W11)</f>
        <v>8</v>
      </c>
      <c r="Y11" s="16">
        <v>2</v>
      </c>
      <c r="Z11" s="17">
        <f>K11+R11+Y11</f>
        <v>6</v>
      </c>
      <c r="AA11" s="32">
        <v>2</v>
      </c>
    </row>
    <row r="12" spans="1:27" ht="15.75" thickBot="1" x14ac:dyDescent="0.3">
      <c r="A12" s="51"/>
      <c r="B12" s="52" t="s">
        <v>63</v>
      </c>
      <c r="C12" s="78"/>
      <c r="D12" s="79"/>
      <c r="E12" s="156" t="s">
        <v>105</v>
      </c>
      <c r="F12" s="157"/>
      <c r="G12" s="157"/>
      <c r="H12" s="157"/>
      <c r="I12" s="157"/>
      <c r="J12" s="157"/>
      <c r="K12" s="14" t="s">
        <v>73</v>
      </c>
      <c r="L12" s="156" t="s">
        <v>106</v>
      </c>
      <c r="M12" s="157"/>
      <c r="N12" s="157"/>
      <c r="O12" s="157"/>
      <c r="P12" s="157"/>
      <c r="Q12" s="154"/>
      <c r="R12" s="14" t="s">
        <v>73</v>
      </c>
      <c r="S12" s="153" t="s">
        <v>107</v>
      </c>
      <c r="T12" s="154"/>
      <c r="U12" s="154"/>
      <c r="V12" s="155"/>
      <c r="W12" s="155"/>
      <c r="X12" s="155"/>
      <c r="Y12" s="14" t="s">
        <v>73</v>
      </c>
      <c r="Z12" s="13"/>
      <c r="AA12" s="9"/>
    </row>
    <row r="13" spans="1:27" x14ac:dyDescent="0.25">
      <c r="A13" s="6" t="s">
        <v>4</v>
      </c>
      <c r="B13" s="69" t="s">
        <v>91</v>
      </c>
      <c r="C13" s="62" t="s">
        <v>24</v>
      </c>
      <c r="D13" s="74" t="s">
        <v>104</v>
      </c>
      <c r="E13" s="42">
        <v>1</v>
      </c>
      <c r="F13" s="34">
        <v>1</v>
      </c>
      <c r="G13" s="45">
        <v>2</v>
      </c>
      <c r="H13" s="24">
        <v>3</v>
      </c>
      <c r="I13" s="48">
        <v>5</v>
      </c>
      <c r="J13" s="23">
        <f>E13+F13+G13+H13+I13</f>
        <v>12</v>
      </c>
      <c r="K13" s="16">
        <v>2</v>
      </c>
      <c r="L13" s="42">
        <v>2</v>
      </c>
      <c r="M13" s="34">
        <v>2</v>
      </c>
      <c r="N13" s="45">
        <v>1</v>
      </c>
      <c r="O13" s="24">
        <v>6</v>
      </c>
      <c r="P13" s="48">
        <v>2</v>
      </c>
      <c r="Q13" s="23">
        <f>SUM(L13:P13)</f>
        <v>13</v>
      </c>
      <c r="R13" s="16">
        <v>2</v>
      </c>
      <c r="S13" s="42">
        <v>1</v>
      </c>
      <c r="T13" s="34">
        <v>2</v>
      </c>
      <c r="U13" s="45">
        <v>1</v>
      </c>
      <c r="V13" s="24">
        <v>1</v>
      </c>
      <c r="W13" s="48">
        <v>1</v>
      </c>
      <c r="X13" s="23">
        <f>SUM(S13:W13)</f>
        <v>6</v>
      </c>
      <c r="Y13" s="16">
        <v>1</v>
      </c>
      <c r="Z13" s="17">
        <f>K13+R13+Y13</f>
        <v>5</v>
      </c>
      <c r="AA13" s="10">
        <v>1</v>
      </c>
    </row>
    <row r="14" spans="1:27" s="1" customFormat="1" x14ac:dyDescent="0.25">
      <c r="A14" s="30" t="s">
        <v>6</v>
      </c>
      <c r="B14" s="68" t="s">
        <v>108</v>
      </c>
      <c r="C14" s="61" t="s">
        <v>28</v>
      </c>
      <c r="D14" s="74" t="s">
        <v>104</v>
      </c>
      <c r="E14" s="43">
        <v>2</v>
      </c>
      <c r="F14" s="35">
        <v>2</v>
      </c>
      <c r="G14" s="46">
        <v>1</v>
      </c>
      <c r="H14" s="31">
        <v>2</v>
      </c>
      <c r="I14" s="49">
        <v>3</v>
      </c>
      <c r="J14" s="23">
        <f>E14+F14+G14+H14+I14</f>
        <v>10</v>
      </c>
      <c r="K14" s="16">
        <v>1</v>
      </c>
      <c r="L14" s="43">
        <v>3</v>
      </c>
      <c r="M14" s="35">
        <v>4</v>
      </c>
      <c r="N14" s="46">
        <v>4</v>
      </c>
      <c r="O14" s="31">
        <v>1</v>
      </c>
      <c r="P14" s="49">
        <v>3</v>
      </c>
      <c r="Q14" s="23">
        <f>SUM(L14:P14)</f>
        <v>15</v>
      </c>
      <c r="R14" s="16">
        <v>3</v>
      </c>
      <c r="S14" s="43">
        <v>2</v>
      </c>
      <c r="T14" s="35">
        <v>4</v>
      </c>
      <c r="U14" s="46">
        <v>5</v>
      </c>
      <c r="V14" s="31">
        <v>3</v>
      </c>
      <c r="W14" s="49">
        <v>3</v>
      </c>
      <c r="X14" s="23">
        <f>SUM(S14:W14)</f>
        <v>17</v>
      </c>
      <c r="Y14" s="16">
        <v>3</v>
      </c>
      <c r="Z14" s="17">
        <f>K14+R14+Y14</f>
        <v>7</v>
      </c>
      <c r="AA14" s="32">
        <v>2</v>
      </c>
    </row>
    <row r="15" spans="1:27" x14ac:dyDescent="0.25">
      <c r="A15" s="6" t="s">
        <v>8</v>
      </c>
      <c r="B15" s="69" t="s">
        <v>112</v>
      </c>
      <c r="C15" s="61" t="s">
        <v>22</v>
      </c>
      <c r="D15" s="74" t="s">
        <v>104</v>
      </c>
      <c r="E15" s="42">
        <v>5</v>
      </c>
      <c r="F15" s="33">
        <v>3</v>
      </c>
      <c r="G15" s="45">
        <v>3</v>
      </c>
      <c r="H15" s="15">
        <v>1</v>
      </c>
      <c r="I15" s="48">
        <v>2</v>
      </c>
      <c r="J15" s="23">
        <f t="shared" ref="J15:J20" si="8">E15+F15+G15+H15+I15</f>
        <v>14</v>
      </c>
      <c r="K15" s="16">
        <v>3</v>
      </c>
      <c r="L15" s="42">
        <v>1</v>
      </c>
      <c r="M15" s="33">
        <v>1</v>
      </c>
      <c r="N15" s="45">
        <v>2</v>
      </c>
      <c r="O15" s="15">
        <v>2</v>
      </c>
      <c r="P15" s="48">
        <v>1</v>
      </c>
      <c r="Q15" s="23">
        <f t="shared" ref="Q15:Q20" si="9">SUM(L15:P15)</f>
        <v>7</v>
      </c>
      <c r="R15" s="16">
        <v>1</v>
      </c>
      <c r="S15" s="42">
        <v>5</v>
      </c>
      <c r="T15" s="33">
        <v>3</v>
      </c>
      <c r="U15" s="45">
        <v>6</v>
      </c>
      <c r="V15" s="15">
        <v>6</v>
      </c>
      <c r="W15" s="48">
        <v>2</v>
      </c>
      <c r="X15" s="23">
        <f t="shared" ref="X15:X20" si="10">SUM(S15:W15)</f>
        <v>22</v>
      </c>
      <c r="Y15" s="16">
        <v>4</v>
      </c>
      <c r="Z15" s="17">
        <f t="shared" ref="Z15:Z20" si="11">K15+R15+Y15</f>
        <v>8</v>
      </c>
      <c r="AA15" s="10">
        <v>3</v>
      </c>
    </row>
    <row r="16" spans="1:27" s="1" customFormat="1" x14ac:dyDescent="0.25">
      <c r="A16" s="30" t="s">
        <v>10</v>
      </c>
      <c r="B16" s="69" t="s">
        <v>110</v>
      </c>
      <c r="C16" s="61" t="s">
        <v>31</v>
      </c>
      <c r="D16" s="74" t="s">
        <v>104</v>
      </c>
      <c r="E16" s="43">
        <v>3</v>
      </c>
      <c r="F16" s="35">
        <v>4</v>
      </c>
      <c r="G16" s="46">
        <v>4</v>
      </c>
      <c r="H16" s="31">
        <v>4</v>
      </c>
      <c r="I16" s="49">
        <v>1</v>
      </c>
      <c r="J16" s="23">
        <f>E16+F16+G16+H16+I16</f>
        <v>16</v>
      </c>
      <c r="K16" s="16">
        <v>4</v>
      </c>
      <c r="L16" s="43">
        <v>7</v>
      </c>
      <c r="M16" s="35">
        <v>5</v>
      </c>
      <c r="N16" s="46">
        <v>5</v>
      </c>
      <c r="O16" s="31">
        <v>4</v>
      </c>
      <c r="P16" s="49">
        <v>4</v>
      </c>
      <c r="Q16" s="23">
        <f>SUM(L16:P16)</f>
        <v>25</v>
      </c>
      <c r="R16" s="16">
        <v>4</v>
      </c>
      <c r="S16" s="43">
        <v>3</v>
      </c>
      <c r="T16" s="35">
        <v>8</v>
      </c>
      <c r="U16" s="46">
        <v>3</v>
      </c>
      <c r="V16" s="31">
        <v>5</v>
      </c>
      <c r="W16" s="49">
        <v>5</v>
      </c>
      <c r="X16" s="23">
        <f>SUM(S16:W16)</f>
        <v>24</v>
      </c>
      <c r="Y16" s="16">
        <v>5</v>
      </c>
      <c r="Z16" s="17">
        <f>K16+R16+Y16</f>
        <v>13</v>
      </c>
      <c r="AA16" s="32">
        <v>4</v>
      </c>
    </row>
    <row r="17" spans="1:27" s="1" customFormat="1" x14ac:dyDescent="0.25">
      <c r="A17" s="30" t="s">
        <v>12</v>
      </c>
      <c r="B17" s="68" t="s">
        <v>90</v>
      </c>
      <c r="C17" s="62" t="s">
        <v>26</v>
      </c>
      <c r="D17" s="74" t="s">
        <v>104</v>
      </c>
      <c r="E17" s="43">
        <v>7</v>
      </c>
      <c r="F17" s="35">
        <v>6</v>
      </c>
      <c r="G17" s="46">
        <v>7</v>
      </c>
      <c r="H17" s="31">
        <v>6</v>
      </c>
      <c r="I17" s="49">
        <v>8</v>
      </c>
      <c r="J17" s="23">
        <f>E17+F17+G17+H17+I17</f>
        <v>34</v>
      </c>
      <c r="K17" s="16">
        <v>7</v>
      </c>
      <c r="L17" s="43">
        <v>6</v>
      </c>
      <c r="M17" s="35">
        <v>6</v>
      </c>
      <c r="N17" s="46">
        <v>7</v>
      </c>
      <c r="O17" s="31">
        <v>3</v>
      </c>
      <c r="P17" s="49">
        <v>6</v>
      </c>
      <c r="Q17" s="23">
        <f>SUM(L17:P17)</f>
        <v>28</v>
      </c>
      <c r="R17" s="16">
        <v>6</v>
      </c>
      <c r="S17" s="43">
        <v>4</v>
      </c>
      <c r="T17" s="35">
        <v>1</v>
      </c>
      <c r="U17" s="46">
        <v>2</v>
      </c>
      <c r="V17" s="31">
        <v>2</v>
      </c>
      <c r="W17" s="49">
        <v>6</v>
      </c>
      <c r="X17" s="23">
        <f>SUM(S17:W17)</f>
        <v>15</v>
      </c>
      <c r="Y17" s="16">
        <v>2</v>
      </c>
      <c r="Z17" s="17">
        <f>K17+R17+Y17</f>
        <v>15</v>
      </c>
      <c r="AA17" s="32">
        <v>5</v>
      </c>
    </row>
    <row r="18" spans="1:27" s="1" customFormat="1" x14ac:dyDescent="0.25">
      <c r="A18" s="30" t="s">
        <v>14</v>
      </c>
      <c r="B18" s="112" t="s">
        <v>98</v>
      </c>
      <c r="C18" s="58" t="s">
        <v>29</v>
      </c>
      <c r="D18" s="5" t="s">
        <v>104</v>
      </c>
      <c r="E18" s="42">
        <v>4</v>
      </c>
      <c r="F18" s="172">
        <v>8</v>
      </c>
      <c r="G18" s="45">
        <v>5</v>
      </c>
      <c r="H18" s="173">
        <v>5</v>
      </c>
      <c r="I18" s="48">
        <v>4</v>
      </c>
      <c r="J18" s="23">
        <f>E18+F18+G18+H18+I18</f>
        <v>26</v>
      </c>
      <c r="K18" s="16">
        <v>5</v>
      </c>
      <c r="L18" s="42">
        <v>8</v>
      </c>
      <c r="M18" s="33">
        <v>7</v>
      </c>
      <c r="N18" s="45">
        <v>3</v>
      </c>
      <c r="O18" s="175">
        <v>5</v>
      </c>
      <c r="P18" s="48">
        <v>5</v>
      </c>
      <c r="Q18" s="23">
        <f>SUM(L18:P18)</f>
        <v>28</v>
      </c>
      <c r="R18" s="16">
        <v>5</v>
      </c>
      <c r="S18" s="42">
        <v>6</v>
      </c>
      <c r="T18" s="33">
        <v>6</v>
      </c>
      <c r="U18" s="45">
        <v>4</v>
      </c>
      <c r="V18" s="175">
        <v>4</v>
      </c>
      <c r="W18" s="48">
        <v>4</v>
      </c>
      <c r="X18" s="23">
        <f>SUM(S18:W18)</f>
        <v>24</v>
      </c>
      <c r="Y18" s="16">
        <v>6</v>
      </c>
      <c r="Z18" s="17">
        <f>K18+R18+Y18</f>
        <v>16</v>
      </c>
      <c r="AA18" s="32">
        <v>6</v>
      </c>
    </row>
    <row r="19" spans="1:27" s="1" customFormat="1" x14ac:dyDescent="0.25">
      <c r="A19" s="6" t="s">
        <v>16</v>
      </c>
      <c r="B19" s="112" t="s">
        <v>111</v>
      </c>
      <c r="C19" s="58" t="s">
        <v>32</v>
      </c>
      <c r="D19" s="5" t="s">
        <v>104</v>
      </c>
      <c r="E19" s="43">
        <v>6</v>
      </c>
      <c r="F19" s="35">
        <v>7</v>
      </c>
      <c r="G19" s="46">
        <v>6</v>
      </c>
      <c r="H19" s="31">
        <v>7</v>
      </c>
      <c r="I19" s="49">
        <v>6</v>
      </c>
      <c r="J19" s="23">
        <f>E19+F19+G19+H19+I19</f>
        <v>32</v>
      </c>
      <c r="K19" s="189">
        <v>6</v>
      </c>
      <c r="L19" s="43">
        <v>5</v>
      </c>
      <c r="M19" s="35">
        <v>8</v>
      </c>
      <c r="N19" s="46">
        <v>6</v>
      </c>
      <c r="O19" s="31">
        <v>8</v>
      </c>
      <c r="P19" s="49">
        <v>8</v>
      </c>
      <c r="Q19" s="23">
        <f>SUM(L19:P19)</f>
        <v>35</v>
      </c>
      <c r="R19" s="16">
        <v>8</v>
      </c>
      <c r="S19" s="43">
        <v>8</v>
      </c>
      <c r="T19" s="35">
        <v>5</v>
      </c>
      <c r="U19" s="46">
        <v>8</v>
      </c>
      <c r="V19" s="31">
        <v>8</v>
      </c>
      <c r="W19" s="49">
        <v>8</v>
      </c>
      <c r="X19" s="23">
        <f>SUM(S19:W19)</f>
        <v>37</v>
      </c>
      <c r="Y19" s="16">
        <v>8</v>
      </c>
      <c r="Z19" s="17">
        <f>K19+R19+Y19</f>
        <v>22</v>
      </c>
      <c r="AA19" s="10">
        <v>7</v>
      </c>
    </row>
    <row r="20" spans="1:27" s="1" customFormat="1" ht="15.75" thickBot="1" x14ac:dyDescent="0.3">
      <c r="A20" s="8" t="s">
        <v>18</v>
      </c>
      <c r="B20" s="113" t="s">
        <v>109</v>
      </c>
      <c r="C20" s="59" t="s">
        <v>30</v>
      </c>
      <c r="D20" s="5" t="s">
        <v>104</v>
      </c>
      <c r="E20" s="43">
        <v>8</v>
      </c>
      <c r="F20" s="35">
        <v>5</v>
      </c>
      <c r="G20" s="46">
        <v>8</v>
      </c>
      <c r="H20" s="31">
        <v>8</v>
      </c>
      <c r="I20" s="49">
        <v>7</v>
      </c>
      <c r="J20" s="23">
        <f t="shared" si="8"/>
        <v>36</v>
      </c>
      <c r="K20" s="16">
        <v>8</v>
      </c>
      <c r="L20" s="43">
        <v>4</v>
      </c>
      <c r="M20" s="35">
        <v>3</v>
      </c>
      <c r="N20" s="46">
        <v>8</v>
      </c>
      <c r="O20" s="31">
        <v>7</v>
      </c>
      <c r="P20" s="49">
        <v>7</v>
      </c>
      <c r="Q20" s="23">
        <f t="shared" si="9"/>
        <v>29</v>
      </c>
      <c r="R20" s="16">
        <v>7</v>
      </c>
      <c r="S20" s="43">
        <v>7</v>
      </c>
      <c r="T20" s="35">
        <v>7</v>
      </c>
      <c r="U20" s="46">
        <v>7</v>
      </c>
      <c r="V20" s="31">
        <v>7</v>
      </c>
      <c r="W20" s="49">
        <v>7</v>
      </c>
      <c r="X20" s="23">
        <f t="shared" si="10"/>
        <v>35</v>
      </c>
      <c r="Y20" s="16">
        <v>7</v>
      </c>
      <c r="Z20" s="17">
        <f t="shared" si="11"/>
        <v>22</v>
      </c>
      <c r="AA20" s="32">
        <v>8</v>
      </c>
    </row>
    <row r="21" spans="1:27" s="1" customFormat="1" ht="15.75" thickBot="1" x14ac:dyDescent="0.3">
      <c r="A21" s="38"/>
      <c r="B21" s="82" t="s">
        <v>63</v>
      </c>
      <c r="C21" s="108"/>
      <c r="D21" s="109"/>
      <c r="E21" s="151" t="s">
        <v>105</v>
      </c>
      <c r="F21" s="152"/>
      <c r="G21" s="152"/>
      <c r="H21" s="152"/>
      <c r="I21" s="152"/>
      <c r="J21" s="152"/>
      <c r="K21" s="39" t="s">
        <v>73</v>
      </c>
      <c r="L21" s="151" t="s">
        <v>106</v>
      </c>
      <c r="M21" s="152"/>
      <c r="N21" s="152"/>
      <c r="O21" s="152"/>
      <c r="P21" s="152"/>
      <c r="Q21" s="159"/>
      <c r="R21" s="39" t="s">
        <v>73</v>
      </c>
      <c r="S21" s="158" t="s">
        <v>107</v>
      </c>
      <c r="T21" s="159"/>
      <c r="U21" s="159"/>
      <c r="V21" s="160"/>
      <c r="W21" s="160"/>
      <c r="X21" s="160"/>
      <c r="Y21" s="39" t="s">
        <v>73</v>
      </c>
      <c r="Z21" s="105"/>
      <c r="AA21" s="106"/>
    </row>
    <row r="22" spans="1:27" s="1" customFormat="1" hidden="1" x14ac:dyDescent="0.25">
      <c r="A22" s="81" t="s">
        <v>4</v>
      </c>
      <c r="B22" s="110" t="s">
        <v>114</v>
      </c>
      <c r="C22" s="80" t="s">
        <v>33</v>
      </c>
      <c r="D22" s="117" t="s">
        <v>113</v>
      </c>
      <c r="E22" s="99"/>
      <c r="F22" s="100"/>
      <c r="G22" s="101"/>
      <c r="H22" s="102"/>
      <c r="I22" s="103"/>
      <c r="J22" s="72">
        <f>E22+F22+G22+H22+I22</f>
        <v>0</v>
      </c>
      <c r="K22" s="71">
        <v>0</v>
      </c>
      <c r="L22" s="99"/>
      <c r="M22" s="100"/>
      <c r="N22" s="101"/>
      <c r="O22" s="102"/>
      <c r="P22" s="103"/>
      <c r="Q22" s="72">
        <f>SUM(L22:P22)</f>
        <v>0</v>
      </c>
      <c r="R22" s="71"/>
      <c r="S22" s="99"/>
      <c r="T22" s="100"/>
      <c r="U22" s="101"/>
      <c r="V22" s="102"/>
      <c r="W22" s="103"/>
      <c r="X22" s="72">
        <f>SUM(S22:W22)</f>
        <v>0</v>
      </c>
      <c r="Y22" s="71"/>
      <c r="Z22" s="73">
        <f>K22+R22+Y22</f>
        <v>0</v>
      </c>
      <c r="AA22" s="104"/>
    </row>
    <row r="23" spans="1:27" s="1" customFormat="1" x14ac:dyDescent="0.25">
      <c r="A23" s="6" t="s">
        <v>4</v>
      </c>
      <c r="B23" s="69" t="s">
        <v>120</v>
      </c>
      <c r="C23" s="61" t="s">
        <v>41</v>
      </c>
      <c r="D23" s="4" t="s">
        <v>113</v>
      </c>
      <c r="E23" s="42">
        <v>4</v>
      </c>
      <c r="F23" s="34">
        <v>3</v>
      </c>
      <c r="G23" s="45">
        <v>1</v>
      </c>
      <c r="H23" s="24">
        <v>4</v>
      </c>
      <c r="I23" s="48">
        <v>1</v>
      </c>
      <c r="J23" s="23">
        <f>E23+F23+G23+H23+I23</f>
        <v>13</v>
      </c>
      <c r="K23" s="16">
        <v>2</v>
      </c>
      <c r="L23" s="42">
        <v>1</v>
      </c>
      <c r="M23" s="34">
        <v>1</v>
      </c>
      <c r="N23" s="45">
        <v>7</v>
      </c>
      <c r="O23" s="24">
        <v>1</v>
      </c>
      <c r="P23" s="48">
        <v>7</v>
      </c>
      <c r="Q23" s="23">
        <f>SUM(L23:P23)</f>
        <v>17</v>
      </c>
      <c r="R23" s="16">
        <v>3</v>
      </c>
      <c r="S23" s="42">
        <v>1</v>
      </c>
      <c r="T23" s="34">
        <v>5</v>
      </c>
      <c r="U23" s="45">
        <v>2</v>
      </c>
      <c r="V23" s="24">
        <v>2</v>
      </c>
      <c r="W23" s="48">
        <v>5</v>
      </c>
      <c r="X23" s="23">
        <f>SUM(S23:W23)</f>
        <v>15</v>
      </c>
      <c r="Y23" s="16">
        <v>2</v>
      </c>
      <c r="Z23" s="17">
        <f>K23+R23+Y23</f>
        <v>7</v>
      </c>
      <c r="AA23" s="10">
        <v>1</v>
      </c>
    </row>
    <row r="24" spans="1:27" s="1" customFormat="1" x14ac:dyDescent="0.25">
      <c r="A24" s="30" t="s">
        <v>6</v>
      </c>
      <c r="B24" s="68" t="s">
        <v>87</v>
      </c>
      <c r="C24" s="62" t="s">
        <v>35</v>
      </c>
      <c r="D24" s="4" t="s">
        <v>113</v>
      </c>
      <c r="E24" s="43">
        <v>1</v>
      </c>
      <c r="F24" s="35">
        <v>1</v>
      </c>
      <c r="G24" s="176">
        <v>3</v>
      </c>
      <c r="H24" s="177">
        <v>3</v>
      </c>
      <c r="I24" s="49">
        <v>5</v>
      </c>
      <c r="J24" s="23">
        <f>E24+F24+G24+H24+I24</f>
        <v>13</v>
      </c>
      <c r="K24" s="16">
        <v>1</v>
      </c>
      <c r="L24" s="43">
        <v>5</v>
      </c>
      <c r="M24" s="35">
        <v>5</v>
      </c>
      <c r="N24" s="46">
        <v>3</v>
      </c>
      <c r="O24" s="31">
        <v>4</v>
      </c>
      <c r="P24" s="49">
        <v>1</v>
      </c>
      <c r="Q24" s="23">
        <f>SUM(L24:P24)</f>
        <v>18</v>
      </c>
      <c r="R24" s="16">
        <v>4</v>
      </c>
      <c r="S24" s="43">
        <v>5</v>
      </c>
      <c r="T24" s="35">
        <v>3</v>
      </c>
      <c r="U24" s="46">
        <v>3</v>
      </c>
      <c r="V24" s="31">
        <v>4</v>
      </c>
      <c r="W24" s="49">
        <v>2</v>
      </c>
      <c r="X24" s="23">
        <f>SUM(S24:W24)</f>
        <v>17</v>
      </c>
      <c r="Y24" s="16">
        <v>3</v>
      </c>
      <c r="Z24" s="123">
        <f>K24+R24+Y24</f>
        <v>8</v>
      </c>
      <c r="AA24" s="32">
        <v>2</v>
      </c>
    </row>
    <row r="25" spans="1:27" s="1" customFormat="1" x14ac:dyDescent="0.25">
      <c r="A25" s="6" t="s">
        <v>8</v>
      </c>
      <c r="B25" s="69" t="s">
        <v>116</v>
      </c>
      <c r="C25" s="62" t="s">
        <v>123</v>
      </c>
      <c r="D25" s="4" t="s">
        <v>113</v>
      </c>
      <c r="E25" s="42">
        <v>3</v>
      </c>
      <c r="F25" s="33">
        <v>4</v>
      </c>
      <c r="G25" s="45">
        <v>2</v>
      </c>
      <c r="H25" s="15">
        <v>1</v>
      </c>
      <c r="I25" s="48">
        <v>4</v>
      </c>
      <c r="J25" s="23">
        <f>E25+F25+G25+H25+I25</f>
        <v>14</v>
      </c>
      <c r="K25" s="16">
        <v>3</v>
      </c>
      <c r="L25" s="42">
        <v>2</v>
      </c>
      <c r="M25" s="33">
        <v>3</v>
      </c>
      <c r="N25" s="45">
        <v>1</v>
      </c>
      <c r="O25" s="15">
        <v>2</v>
      </c>
      <c r="P25" s="48">
        <v>3</v>
      </c>
      <c r="Q25" s="23">
        <f>SUM(L25:P25)</f>
        <v>11</v>
      </c>
      <c r="R25" s="16">
        <v>1</v>
      </c>
      <c r="S25" s="42">
        <v>4</v>
      </c>
      <c r="T25" s="33">
        <v>6</v>
      </c>
      <c r="U25" s="45">
        <v>5</v>
      </c>
      <c r="V25" s="15">
        <v>1</v>
      </c>
      <c r="W25" s="48">
        <v>3</v>
      </c>
      <c r="X25" s="23">
        <f>SUM(S25:W25)</f>
        <v>19</v>
      </c>
      <c r="Y25" s="16">
        <v>5</v>
      </c>
      <c r="Z25" s="123">
        <f>K25+R25+Y25</f>
        <v>9</v>
      </c>
      <c r="AA25" s="10">
        <v>3</v>
      </c>
    </row>
    <row r="26" spans="1:27" s="1" customFormat="1" x14ac:dyDescent="0.25">
      <c r="A26" s="30" t="s">
        <v>10</v>
      </c>
      <c r="B26" s="69" t="s">
        <v>115</v>
      </c>
      <c r="C26" s="61" t="s">
        <v>122</v>
      </c>
      <c r="D26" s="4" t="s">
        <v>113</v>
      </c>
      <c r="E26" s="43">
        <v>6</v>
      </c>
      <c r="F26" s="35">
        <v>2</v>
      </c>
      <c r="G26" s="46">
        <v>4</v>
      </c>
      <c r="H26" s="31">
        <v>6</v>
      </c>
      <c r="I26" s="49">
        <v>3</v>
      </c>
      <c r="J26" s="23">
        <f t="shared" ref="J26:J30" si="12">E26+F26+G26+H26+I26</f>
        <v>21</v>
      </c>
      <c r="K26" s="16">
        <v>5</v>
      </c>
      <c r="L26" s="43">
        <v>6</v>
      </c>
      <c r="M26" s="35">
        <v>2</v>
      </c>
      <c r="N26" s="46">
        <v>4</v>
      </c>
      <c r="O26" s="31">
        <v>5</v>
      </c>
      <c r="P26" s="49">
        <v>4</v>
      </c>
      <c r="Q26" s="23">
        <f t="shared" ref="Q26:Q30" si="13">SUM(L26:P26)</f>
        <v>21</v>
      </c>
      <c r="R26" s="16">
        <v>5</v>
      </c>
      <c r="S26" s="43">
        <v>2</v>
      </c>
      <c r="T26" s="35">
        <v>1</v>
      </c>
      <c r="U26" s="46">
        <v>1</v>
      </c>
      <c r="V26" s="31">
        <v>3</v>
      </c>
      <c r="W26" s="49">
        <v>1</v>
      </c>
      <c r="X26" s="23">
        <f t="shared" ref="X26:X30" si="14">SUM(S26:W26)</f>
        <v>8</v>
      </c>
      <c r="Y26" s="16">
        <v>1</v>
      </c>
      <c r="Z26" s="17">
        <f t="shared" ref="Z26:Z30" si="15">K26+R26+Y26</f>
        <v>11</v>
      </c>
      <c r="AA26" s="32">
        <v>4</v>
      </c>
    </row>
    <row r="27" spans="1:27" s="1" customFormat="1" x14ac:dyDescent="0.25">
      <c r="A27" s="30" t="s">
        <v>12</v>
      </c>
      <c r="B27" s="68" t="s">
        <v>117</v>
      </c>
      <c r="C27" s="61" t="s">
        <v>124</v>
      </c>
      <c r="D27" s="4" t="s">
        <v>113</v>
      </c>
      <c r="E27" s="43">
        <v>2</v>
      </c>
      <c r="F27" s="35">
        <v>5</v>
      </c>
      <c r="G27" s="46">
        <v>6</v>
      </c>
      <c r="H27" s="31">
        <v>5</v>
      </c>
      <c r="I27" s="49">
        <v>2</v>
      </c>
      <c r="J27" s="23">
        <f t="shared" si="12"/>
        <v>20</v>
      </c>
      <c r="K27" s="16">
        <v>4</v>
      </c>
      <c r="L27" s="43">
        <v>3</v>
      </c>
      <c r="M27" s="35">
        <v>4</v>
      </c>
      <c r="N27" s="46">
        <v>2</v>
      </c>
      <c r="O27" s="31">
        <v>3</v>
      </c>
      <c r="P27" s="49">
        <v>2</v>
      </c>
      <c r="Q27" s="23">
        <f t="shared" si="13"/>
        <v>14</v>
      </c>
      <c r="R27" s="16">
        <v>2</v>
      </c>
      <c r="S27" s="43">
        <v>7</v>
      </c>
      <c r="T27" s="35">
        <v>4</v>
      </c>
      <c r="U27" s="46">
        <v>6</v>
      </c>
      <c r="V27" s="31">
        <v>7</v>
      </c>
      <c r="W27" s="49">
        <v>6</v>
      </c>
      <c r="X27" s="23">
        <f t="shared" si="14"/>
        <v>30</v>
      </c>
      <c r="Y27" s="16">
        <v>6</v>
      </c>
      <c r="Z27" s="17">
        <f t="shared" si="15"/>
        <v>12</v>
      </c>
      <c r="AA27" s="32">
        <v>5</v>
      </c>
    </row>
    <row r="28" spans="1:27" s="1" customFormat="1" x14ac:dyDescent="0.25">
      <c r="A28" s="30" t="s">
        <v>14</v>
      </c>
      <c r="B28" s="112" t="s">
        <v>118</v>
      </c>
      <c r="C28" s="62" t="s">
        <v>125</v>
      </c>
      <c r="D28" s="4" t="s">
        <v>113</v>
      </c>
      <c r="E28" s="43">
        <v>5</v>
      </c>
      <c r="F28" s="35">
        <v>6</v>
      </c>
      <c r="G28" s="46">
        <v>7</v>
      </c>
      <c r="H28" s="31">
        <v>7</v>
      </c>
      <c r="I28" s="49">
        <v>7</v>
      </c>
      <c r="J28" s="23">
        <f>E28+F28+G28+H28+I28</f>
        <v>32</v>
      </c>
      <c r="K28" s="16">
        <v>7</v>
      </c>
      <c r="L28" s="43">
        <v>4</v>
      </c>
      <c r="M28" s="35">
        <v>6</v>
      </c>
      <c r="N28" s="46">
        <v>6</v>
      </c>
      <c r="O28" s="31">
        <v>6</v>
      </c>
      <c r="P28" s="49">
        <v>5</v>
      </c>
      <c r="Q28" s="23">
        <f>SUM(L28:P28)</f>
        <v>27</v>
      </c>
      <c r="R28" s="16">
        <v>6</v>
      </c>
      <c r="S28" s="43">
        <v>3</v>
      </c>
      <c r="T28" s="35">
        <v>2</v>
      </c>
      <c r="U28" s="46">
        <v>4</v>
      </c>
      <c r="V28" s="31">
        <v>5</v>
      </c>
      <c r="W28" s="49">
        <v>4</v>
      </c>
      <c r="X28" s="23">
        <f>SUM(S28:W28)</f>
        <v>18</v>
      </c>
      <c r="Y28" s="16">
        <v>4</v>
      </c>
      <c r="Z28" s="17">
        <f>K28+R28+Y28</f>
        <v>17</v>
      </c>
      <c r="AA28" s="32">
        <v>6</v>
      </c>
    </row>
    <row r="29" spans="1:27" s="1" customFormat="1" x14ac:dyDescent="0.25">
      <c r="A29" s="6" t="s">
        <v>16</v>
      </c>
      <c r="B29" s="112" t="s">
        <v>88</v>
      </c>
      <c r="C29" s="61" t="s">
        <v>34</v>
      </c>
      <c r="D29" s="4" t="s">
        <v>113</v>
      </c>
      <c r="E29" s="42">
        <v>7</v>
      </c>
      <c r="F29" s="172">
        <v>7</v>
      </c>
      <c r="G29" s="45">
        <v>5</v>
      </c>
      <c r="H29" s="173">
        <v>2</v>
      </c>
      <c r="I29" s="48">
        <v>6</v>
      </c>
      <c r="J29" s="23">
        <f>E29+F29+G29+H29+I29</f>
        <v>27</v>
      </c>
      <c r="K29" s="16">
        <v>6</v>
      </c>
      <c r="L29" s="42">
        <v>7</v>
      </c>
      <c r="M29" s="33">
        <v>7</v>
      </c>
      <c r="N29" s="45">
        <v>5</v>
      </c>
      <c r="O29" s="175">
        <v>7</v>
      </c>
      <c r="P29" s="48">
        <v>6</v>
      </c>
      <c r="Q29" s="23">
        <f>SUM(L29:P29)</f>
        <v>32</v>
      </c>
      <c r="R29" s="16">
        <v>7</v>
      </c>
      <c r="S29" s="42">
        <v>6</v>
      </c>
      <c r="T29" s="33">
        <v>7</v>
      </c>
      <c r="U29" s="45">
        <v>7</v>
      </c>
      <c r="V29" s="175">
        <v>6</v>
      </c>
      <c r="W29" s="48">
        <v>7</v>
      </c>
      <c r="X29" s="23">
        <f>SUM(S29:W29)</f>
        <v>33</v>
      </c>
      <c r="Y29" s="16">
        <v>7</v>
      </c>
      <c r="Z29" s="17">
        <f>K29+R29+Y29</f>
        <v>20</v>
      </c>
      <c r="AA29" s="10">
        <v>7</v>
      </c>
    </row>
    <row r="30" spans="1:27" s="1" customFormat="1" ht="15.75" thickBot="1" x14ac:dyDescent="0.3">
      <c r="A30" s="8" t="s">
        <v>18</v>
      </c>
      <c r="B30" s="113" t="s">
        <v>119</v>
      </c>
      <c r="C30" s="62" t="s">
        <v>121</v>
      </c>
      <c r="D30" s="4" t="s">
        <v>113</v>
      </c>
      <c r="E30" s="43">
        <v>8</v>
      </c>
      <c r="F30" s="35">
        <v>8</v>
      </c>
      <c r="G30" s="46">
        <v>8</v>
      </c>
      <c r="H30" s="31">
        <v>8</v>
      </c>
      <c r="I30" s="49">
        <v>8</v>
      </c>
      <c r="J30" s="23">
        <f t="shared" si="12"/>
        <v>40</v>
      </c>
      <c r="K30" s="16">
        <v>8</v>
      </c>
      <c r="L30" s="43">
        <v>8</v>
      </c>
      <c r="M30" s="35">
        <v>8</v>
      </c>
      <c r="N30" s="46">
        <v>8</v>
      </c>
      <c r="O30" s="31">
        <v>8</v>
      </c>
      <c r="P30" s="49">
        <v>8</v>
      </c>
      <c r="Q30" s="23">
        <f t="shared" si="13"/>
        <v>40</v>
      </c>
      <c r="R30" s="16">
        <v>8</v>
      </c>
      <c r="S30" s="43">
        <v>8</v>
      </c>
      <c r="T30" s="35">
        <v>8</v>
      </c>
      <c r="U30" s="46">
        <v>8</v>
      </c>
      <c r="V30" s="31">
        <v>8</v>
      </c>
      <c r="W30" s="49">
        <v>8</v>
      </c>
      <c r="X30" s="23">
        <f t="shared" si="14"/>
        <v>40</v>
      </c>
      <c r="Y30" s="16">
        <v>8</v>
      </c>
      <c r="Z30" s="17">
        <f t="shared" si="15"/>
        <v>24</v>
      </c>
      <c r="AA30" s="32">
        <v>8</v>
      </c>
    </row>
    <row r="31" spans="1:27" x14ac:dyDescent="0.25">
      <c r="A31" s="51"/>
      <c r="B31" s="52" t="s">
        <v>62</v>
      </c>
      <c r="C31" s="63"/>
      <c r="D31" s="55"/>
      <c r="E31" s="156" t="s">
        <v>137</v>
      </c>
      <c r="F31" s="157"/>
      <c r="G31" s="157"/>
      <c r="H31" s="157"/>
      <c r="I31" s="157"/>
      <c r="J31" s="157"/>
      <c r="K31" s="14"/>
      <c r="L31" s="153" t="s">
        <v>138</v>
      </c>
      <c r="M31" s="154"/>
      <c r="N31" s="154"/>
      <c r="O31" s="155"/>
      <c r="P31" s="155"/>
      <c r="Q31" s="155"/>
      <c r="R31" s="14"/>
      <c r="S31" s="156" t="s">
        <v>139</v>
      </c>
      <c r="T31" s="157"/>
      <c r="U31" s="157"/>
      <c r="V31" s="157"/>
      <c r="W31" s="157"/>
      <c r="X31" s="157"/>
      <c r="Y31" s="14"/>
      <c r="Z31" s="13"/>
      <c r="AA31" s="9"/>
    </row>
    <row r="32" spans="1:27" s="1" customFormat="1" hidden="1" x14ac:dyDescent="0.25">
      <c r="A32" s="6" t="s">
        <v>4</v>
      </c>
      <c r="B32" s="75" t="s">
        <v>126</v>
      </c>
      <c r="C32" s="57" t="s">
        <v>129</v>
      </c>
      <c r="D32" s="37" t="s">
        <v>79</v>
      </c>
      <c r="E32" s="42"/>
      <c r="F32" s="33"/>
      <c r="G32" s="45"/>
      <c r="H32" s="15"/>
      <c r="I32" s="48"/>
      <c r="J32" s="23">
        <f>E32+F32+G32+H32+I32</f>
        <v>0</v>
      </c>
      <c r="K32" s="16"/>
      <c r="L32" s="42"/>
      <c r="M32" s="33"/>
      <c r="N32" s="45"/>
      <c r="O32" s="15"/>
      <c r="P32" s="48"/>
      <c r="Q32" s="23">
        <f>SUM(L32:P32)</f>
        <v>0</v>
      </c>
      <c r="R32" s="16"/>
      <c r="S32" s="42"/>
      <c r="T32" s="33"/>
      <c r="U32" s="45"/>
      <c r="V32" s="15"/>
      <c r="W32" s="48"/>
      <c r="X32" s="23">
        <f>SUM(S32:W32)</f>
        <v>0</v>
      </c>
      <c r="Y32" s="16"/>
      <c r="Z32" s="17">
        <f>K32+R32+Y32</f>
        <v>0</v>
      </c>
      <c r="AA32" s="10"/>
    </row>
    <row r="33" spans="1:27" s="1" customFormat="1" x14ac:dyDescent="0.25">
      <c r="A33" s="6" t="s">
        <v>6</v>
      </c>
      <c r="B33" s="76" t="s">
        <v>127</v>
      </c>
      <c r="C33" s="57" t="s">
        <v>130</v>
      </c>
      <c r="D33" s="37" t="s">
        <v>79</v>
      </c>
      <c r="E33" s="42">
        <v>1</v>
      </c>
      <c r="F33" s="33">
        <v>1</v>
      </c>
      <c r="G33" s="45">
        <v>1</v>
      </c>
      <c r="H33" s="15">
        <v>1</v>
      </c>
      <c r="I33" s="48">
        <v>1</v>
      </c>
      <c r="J33" s="23">
        <f t="shared" ref="J33:J34" si="16">E33+F33+G33+H33+I33</f>
        <v>5</v>
      </c>
      <c r="K33" s="16">
        <v>1</v>
      </c>
      <c r="L33" s="42">
        <v>1</v>
      </c>
      <c r="M33" s="33">
        <v>1</v>
      </c>
      <c r="N33" s="45">
        <v>1</v>
      </c>
      <c r="O33" s="15">
        <v>1</v>
      </c>
      <c r="P33" s="48">
        <v>1</v>
      </c>
      <c r="Q33" s="23">
        <f t="shared" ref="Q33:Q34" si="17">SUM(L33:P33)</f>
        <v>5</v>
      </c>
      <c r="R33" s="16">
        <v>1</v>
      </c>
      <c r="S33" s="42">
        <v>1</v>
      </c>
      <c r="T33" s="33">
        <v>1</v>
      </c>
      <c r="U33" s="45">
        <v>1</v>
      </c>
      <c r="V33" s="15">
        <v>1</v>
      </c>
      <c r="W33" s="48">
        <v>1</v>
      </c>
      <c r="X33" s="23">
        <f t="shared" ref="X33:X34" si="18">SUM(S33:W33)</f>
        <v>5</v>
      </c>
      <c r="Y33" s="16">
        <v>1</v>
      </c>
      <c r="Z33" s="17">
        <f t="shared" ref="Z33:Z34" si="19">K33+R33+Y33</f>
        <v>3</v>
      </c>
      <c r="AA33" s="10">
        <v>1</v>
      </c>
    </row>
    <row r="34" spans="1:27" s="1" customFormat="1" ht="15.75" thickBot="1" x14ac:dyDescent="0.3">
      <c r="A34" s="6" t="s">
        <v>8</v>
      </c>
      <c r="B34" s="66" t="s">
        <v>128</v>
      </c>
      <c r="C34" s="57" t="s">
        <v>36</v>
      </c>
      <c r="D34" s="37" t="s">
        <v>79</v>
      </c>
      <c r="E34" s="42">
        <v>2</v>
      </c>
      <c r="F34" s="34">
        <v>2</v>
      </c>
      <c r="G34" s="45">
        <v>2</v>
      </c>
      <c r="H34" s="24">
        <v>2</v>
      </c>
      <c r="I34" s="48">
        <v>2</v>
      </c>
      <c r="J34" s="23">
        <f t="shared" si="16"/>
        <v>10</v>
      </c>
      <c r="K34" s="16">
        <v>2</v>
      </c>
      <c r="L34" s="42">
        <v>2</v>
      </c>
      <c r="M34" s="34">
        <v>2</v>
      </c>
      <c r="N34" s="45">
        <v>2</v>
      </c>
      <c r="O34" s="24">
        <v>2</v>
      </c>
      <c r="P34" s="48">
        <v>2</v>
      </c>
      <c r="Q34" s="23">
        <f t="shared" si="17"/>
        <v>10</v>
      </c>
      <c r="R34" s="16">
        <v>2</v>
      </c>
      <c r="S34" s="42">
        <v>2</v>
      </c>
      <c r="T34" s="34">
        <v>2</v>
      </c>
      <c r="U34" s="45">
        <v>2</v>
      </c>
      <c r="V34" s="24">
        <v>2</v>
      </c>
      <c r="W34" s="48">
        <v>2</v>
      </c>
      <c r="X34" s="23">
        <f t="shared" si="18"/>
        <v>10</v>
      </c>
      <c r="Y34" s="16">
        <v>2</v>
      </c>
      <c r="Z34" s="17">
        <f t="shared" si="19"/>
        <v>6</v>
      </c>
      <c r="AA34" s="10">
        <v>2</v>
      </c>
    </row>
    <row r="35" spans="1:27" ht="15.75" thickBot="1" x14ac:dyDescent="0.3">
      <c r="A35" s="38"/>
      <c r="B35" s="82" t="s">
        <v>64</v>
      </c>
      <c r="C35" s="78"/>
      <c r="D35" s="79"/>
      <c r="E35" s="164" t="s">
        <v>137</v>
      </c>
      <c r="F35" s="165"/>
      <c r="G35" s="165"/>
      <c r="H35" s="165"/>
      <c r="I35" s="165"/>
      <c r="J35" s="165"/>
      <c r="K35" s="40"/>
      <c r="L35" s="161" t="s">
        <v>138</v>
      </c>
      <c r="M35" s="162"/>
      <c r="N35" s="162"/>
      <c r="O35" s="163"/>
      <c r="P35" s="163"/>
      <c r="Q35" s="163"/>
      <c r="R35" s="40"/>
      <c r="S35" s="164" t="s">
        <v>139</v>
      </c>
      <c r="T35" s="165"/>
      <c r="U35" s="165"/>
      <c r="V35" s="165"/>
      <c r="W35" s="165"/>
      <c r="X35" s="165"/>
      <c r="Y35" s="40"/>
      <c r="Z35" s="105"/>
      <c r="AA35" s="106"/>
    </row>
    <row r="36" spans="1:27" x14ac:dyDescent="0.25">
      <c r="A36" s="41" t="s">
        <v>4</v>
      </c>
      <c r="B36" s="205" t="s">
        <v>78</v>
      </c>
      <c r="C36" s="144" t="s">
        <v>37</v>
      </c>
      <c r="D36" s="209" t="s">
        <v>80</v>
      </c>
      <c r="E36" s="87">
        <v>1</v>
      </c>
      <c r="F36" s="178">
        <v>1</v>
      </c>
      <c r="G36" s="91">
        <v>1</v>
      </c>
      <c r="H36" s="178">
        <v>2</v>
      </c>
      <c r="I36" s="91">
        <v>2</v>
      </c>
      <c r="J36" s="143">
        <f>E36+F36+G36+H36+I36</f>
        <v>7</v>
      </c>
      <c r="K36" s="92">
        <v>1</v>
      </c>
      <c r="L36" s="87">
        <v>2</v>
      </c>
      <c r="M36" s="178">
        <v>1</v>
      </c>
      <c r="N36" s="91">
        <v>1</v>
      </c>
      <c r="O36" s="178">
        <v>2</v>
      </c>
      <c r="P36" s="91">
        <v>1</v>
      </c>
      <c r="Q36" s="143">
        <f>SUM(L36:P36)</f>
        <v>7</v>
      </c>
      <c r="R36" s="92">
        <v>1</v>
      </c>
      <c r="S36" s="87">
        <v>1</v>
      </c>
      <c r="T36" s="178">
        <v>1</v>
      </c>
      <c r="U36" s="91">
        <v>2</v>
      </c>
      <c r="V36" s="178">
        <v>1</v>
      </c>
      <c r="W36" s="91">
        <v>1</v>
      </c>
      <c r="X36" s="143">
        <f>SUM(S36:W36)</f>
        <v>6</v>
      </c>
      <c r="Y36" s="92">
        <v>1</v>
      </c>
      <c r="Z36" s="93">
        <f>K36+R36+Y36</f>
        <v>3</v>
      </c>
      <c r="AA36" s="9">
        <v>1</v>
      </c>
    </row>
    <row r="37" spans="1:27" x14ac:dyDescent="0.25">
      <c r="A37" s="30" t="s">
        <v>6</v>
      </c>
      <c r="B37" s="147" t="s">
        <v>165</v>
      </c>
      <c r="C37" s="145" t="s">
        <v>166</v>
      </c>
      <c r="D37" s="210" t="s">
        <v>80</v>
      </c>
      <c r="E37" s="42">
        <v>2</v>
      </c>
      <c r="F37" s="24">
        <v>2</v>
      </c>
      <c r="G37" s="48">
        <v>2</v>
      </c>
      <c r="H37" s="24">
        <v>1</v>
      </c>
      <c r="I37" s="48">
        <v>1</v>
      </c>
      <c r="J37" s="23">
        <f>E37+F37+G37+H37+I37</f>
        <v>8</v>
      </c>
      <c r="K37" s="16">
        <v>2</v>
      </c>
      <c r="L37" s="42">
        <v>1</v>
      </c>
      <c r="M37" s="24">
        <v>2</v>
      </c>
      <c r="N37" s="48">
        <v>2</v>
      </c>
      <c r="O37" s="24">
        <v>1</v>
      </c>
      <c r="P37" s="48">
        <v>2</v>
      </c>
      <c r="Q37" s="23">
        <f>SUM(L37:P37)</f>
        <v>8</v>
      </c>
      <c r="R37" s="16">
        <v>2</v>
      </c>
      <c r="S37" s="42">
        <v>2</v>
      </c>
      <c r="T37" s="24">
        <v>2</v>
      </c>
      <c r="U37" s="48">
        <v>1</v>
      </c>
      <c r="V37" s="24">
        <v>2</v>
      </c>
      <c r="W37" s="48">
        <v>2</v>
      </c>
      <c r="X37" s="23">
        <f>SUM(S37:W37)</f>
        <v>9</v>
      </c>
      <c r="Y37" s="16">
        <v>2</v>
      </c>
      <c r="Z37" s="17">
        <f>K37+R37+Y37</f>
        <v>6</v>
      </c>
      <c r="AA37" s="32">
        <v>2</v>
      </c>
    </row>
    <row r="38" spans="1:27" x14ac:dyDescent="0.25">
      <c r="A38" s="30" t="s">
        <v>8</v>
      </c>
      <c r="B38" s="147" t="s">
        <v>167</v>
      </c>
      <c r="C38" s="145" t="s">
        <v>168</v>
      </c>
      <c r="D38" s="210" t="s">
        <v>80</v>
      </c>
      <c r="E38" s="42">
        <v>6</v>
      </c>
      <c r="F38" s="173">
        <v>3</v>
      </c>
      <c r="G38" s="48">
        <v>5</v>
      </c>
      <c r="H38" s="173">
        <v>5</v>
      </c>
      <c r="I38" s="48">
        <v>4</v>
      </c>
      <c r="J38" s="23">
        <f>E38+F38+G38+H38+I38</f>
        <v>23</v>
      </c>
      <c r="K38" s="16">
        <v>5</v>
      </c>
      <c r="L38" s="42">
        <v>4</v>
      </c>
      <c r="M38" s="15">
        <v>3</v>
      </c>
      <c r="N38" s="48">
        <v>5</v>
      </c>
      <c r="O38" s="174">
        <v>3</v>
      </c>
      <c r="P38" s="48">
        <v>4</v>
      </c>
      <c r="Q38" s="23">
        <f>SUM(L38:P38)</f>
        <v>19</v>
      </c>
      <c r="R38" s="189">
        <v>3</v>
      </c>
      <c r="S38" s="42">
        <v>5</v>
      </c>
      <c r="T38" s="15">
        <v>3</v>
      </c>
      <c r="U38" s="48">
        <v>3</v>
      </c>
      <c r="V38" s="175">
        <v>4</v>
      </c>
      <c r="W38" s="48">
        <v>6</v>
      </c>
      <c r="X38" s="23">
        <f>SUM(S38:W38)</f>
        <v>21</v>
      </c>
      <c r="Y38" s="189">
        <v>3</v>
      </c>
      <c r="Z38" s="17">
        <f>K38+R38+Y38</f>
        <v>11</v>
      </c>
      <c r="AA38" s="32">
        <v>3</v>
      </c>
    </row>
    <row r="39" spans="1:27" x14ac:dyDescent="0.25">
      <c r="A39" s="30" t="s">
        <v>10</v>
      </c>
      <c r="B39" s="147" t="s">
        <v>92</v>
      </c>
      <c r="C39" s="145" t="s">
        <v>159</v>
      </c>
      <c r="D39" s="210" t="s">
        <v>80</v>
      </c>
      <c r="E39" s="42">
        <v>3</v>
      </c>
      <c r="F39" s="24">
        <v>5</v>
      </c>
      <c r="G39" s="182">
        <v>4</v>
      </c>
      <c r="H39" s="173">
        <v>3</v>
      </c>
      <c r="I39" s="48">
        <v>3</v>
      </c>
      <c r="J39" s="23">
        <f t="shared" ref="J39:J42" si="20">E39+F39+G39+H39+I39</f>
        <v>18</v>
      </c>
      <c r="K39" s="16">
        <v>3</v>
      </c>
      <c r="L39" s="42">
        <v>3</v>
      </c>
      <c r="M39" s="24">
        <v>4</v>
      </c>
      <c r="N39" s="48">
        <v>3</v>
      </c>
      <c r="O39" s="24">
        <v>5</v>
      </c>
      <c r="P39" s="48">
        <v>5</v>
      </c>
      <c r="Q39" s="23">
        <f t="shared" ref="Q39:Q42" si="21">SUM(L39:P39)</f>
        <v>20</v>
      </c>
      <c r="R39" s="16">
        <v>4</v>
      </c>
      <c r="S39" s="42">
        <v>3</v>
      </c>
      <c r="T39" s="24">
        <v>7</v>
      </c>
      <c r="U39" s="48">
        <v>4</v>
      </c>
      <c r="V39" s="24">
        <v>3</v>
      </c>
      <c r="W39" s="48">
        <v>5</v>
      </c>
      <c r="X39" s="23">
        <f t="shared" ref="X39:X42" si="22">SUM(S39:W39)</f>
        <v>22</v>
      </c>
      <c r="Y39" s="16">
        <v>4</v>
      </c>
      <c r="Z39" s="17">
        <f t="shared" ref="Z39:Z42" si="23">K39+R39+Y39</f>
        <v>11</v>
      </c>
      <c r="AA39" s="10">
        <v>4</v>
      </c>
    </row>
    <row r="40" spans="1:27" x14ac:dyDescent="0.25">
      <c r="A40" s="30" t="s">
        <v>12</v>
      </c>
      <c r="B40" s="147" t="s">
        <v>93</v>
      </c>
      <c r="C40" s="145" t="s">
        <v>160</v>
      </c>
      <c r="D40" s="210" t="s">
        <v>80</v>
      </c>
      <c r="E40" s="183">
        <v>4</v>
      </c>
      <c r="F40" s="15">
        <v>6</v>
      </c>
      <c r="G40" s="48">
        <v>3</v>
      </c>
      <c r="H40" s="174">
        <v>4</v>
      </c>
      <c r="I40" s="48">
        <v>6</v>
      </c>
      <c r="J40" s="23">
        <f t="shared" si="20"/>
        <v>23</v>
      </c>
      <c r="K40" s="16">
        <v>4</v>
      </c>
      <c r="L40" s="42">
        <v>5</v>
      </c>
      <c r="M40" s="15">
        <v>5</v>
      </c>
      <c r="N40" s="48">
        <v>4</v>
      </c>
      <c r="O40" s="15">
        <v>4</v>
      </c>
      <c r="P40" s="48">
        <v>3</v>
      </c>
      <c r="Q40" s="23">
        <f t="shared" si="21"/>
        <v>21</v>
      </c>
      <c r="R40" s="16">
        <v>5</v>
      </c>
      <c r="S40" s="42">
        <v>4</v>
      </c>
      <c r="T40" s="15">
        <v>4</v>
      </c>
      <c r="U40" s="48">
        <v>7</v>
      </c>
      <c r="V40" s="15">
        <v>7</v>
      </c>
      <c r="W40" s="48">
        <v>7</v>
      </c>
      <c r="X40" s="23">
        <f t="shared" si="22"/>
        <v>29</v>
      </c>
      <c r="Y40" s="16">
        <v>7</v>
      </c>
      <c r="Z40" s="17">
        <f t="shared" si="23"/>
        <v>16</v>
      </c>
      <c r="AA40" s="10">
        <v>5</v>
      </c>
    </row>
    <row r="41" spans="1:27" x14ac:dyDescent="0.25">
      <c r="A41" s="30" t="s">
        <v>14</v>
      </c>
      <c r="B41" s="147" t="s">
        <v>164</v>
      </c>
      <c r="C41" s="145" t="s">
        <v>39</v>
      </c>
      <c r="D41" s="210" t="s">
        <v>80</v>
      </c>
      <c r="E41" s="42">
        <v>5</v>
      </c>
      <c r="F41" s="24">
        <v>4</v>
      </c>
      <c r="G41" s="48">
        <v>6</v>
      </c>
      <c r="H41" s="24">
        <v>6</v>
      </c>
      <c r="I41" s="48">
        <v>5</v>
      </c>
      <c r="J41" s="23">
        <f>E41+F41+G41+H41+I41</f>
        <v>26</v>
      </c>
      <c r="K41" s="16">
        <v>6</v>
      </c>
      <c r="L41" s="42">
        <v>6</v>
      </c>
      <c r="M41" s="24">
        <v>6</v>
      </c>
      <c r="N41" s="48">
        <v>6</v>
      </c>
      <c r="O41" s="24">
        <v>6</v>
      </c>
      <c r="P41" s="48">
        <v>7</v>
      </c>
      <c r="Q41" s="23">
        <f>SUM(L41:P41)</f>
        <v>31</v>
      </c>
      <c r="R41" s="16">
        <v>6</v>
      </c>
      <c r="S41" s="42">
        <v>6</v>
      </c>
      <c r="T41" s="24">
        <v>5</v>
      </c>
      <c r="U41" s="48">
        <v>5</v>
      </c>
      <c r="V41" s="24">
        <v>6</v>
      </c>
      <c r="W41" s="48">
        <v>4</v>
      </c>
      <c r="X41" s="23">
        <f>SUM(S41:W41)</f>
        <v>26</v>
      </c>
      <c r="Y41" s="16">
        <v>5</v>
      </c>
      <c r="Z41" s="17">
        <f>K41+R41+Y41</f>
        <v>17</v>
      </c>
      <c r="AA41" s="32">
        <v>6</v>
      </c>
    </row>
    <row r="42" spans="1:27" x14ac:dyDescent="0.25">
      <c r="A42" s="30" t="s">
        <v>16</v>
      </c>
      <c r="B42" s="206" t="s">
        <v>161</v>
      </c>
      <c r="C42" s="195" t="s">
        <v>162</v>
      </c>
      <c r="D42" s="211" t="s">
        <v>80</v>
      </c>
      <c r="E42" s="43">
        <v>7</v>
      </c>
      <c r="F42" s="31">
        <v>7</v>
      </c>
      <c r="G42" s="49">
        <v>7</v>
      </c>
      <c r="H42" s="31">
        <v>7</v>
      </c>
      <c r="I42" s="49">
        <v>7</v>
      </c>
      <c r="J42" s="196">
        <f t="shared" si="20"/>
        <v>35</v>
      </c>
      <c r="K42" s="197">
        <v>7</v>
      </c>
      <c r="L42" s="43">
        <v>7</v>
      </c>
      <c r="M42" s="31">
        <v>7</v>
      </c>
      <c r="N42" s="49">
        <v>7</v>
      </c>
      <c r="O42" s="31">
        <v>7</v>
      </c>
      <c r="P42" s="49">
        <v>6</v>
      </c>
      <c r="Q42" s="196">
        <f t="shared" si="21"/>
        <v>34</v>
      </c>
      <c r="R42" s="197">
        <v>7</v>
      </c>
      <c r="S42" s="43">
        <v>7</v>
      </c>
      <c r="T42" s="31">
        <v>6</v>
      </c>
      <c r="U42" s="49">
        <v>6</v>
      </c>
      <c r="V42" s="31">
        <v>5</v>
      </c>
      <c r="W42" s="49">
        <v>3</v>
      </c>
      <c r="X42" s="196">
        <f t="shared" si="22"/>
        <v>27</v>
      </c>
      <c r="Y42" s="197">
        <v>6</v>
      </c>
      <c r="Z42" s="218">
        <f t="shared" si="23"/>
        <v>20</v>
      </c>
      <c r="AA42" s="32">
        <v>7</v>
      </c>
    </row>
    <row r="43" spans="1:27" s="1" customFormat="1" x14ac:dyDescent="0.25">
      <c r="A43" s="30" t="s">
        <v>18</v>
      </c>
      <c r="B43" s="26" t="s">
        <v>85</v>
      </c>
      <c r="C43" s="145" t="s">
        <v>158</v>
      </c>
      <c r="D43" s="210" t="s">
        <v>80</v>
      </c>
      <c r="E43" s="213"/>
      <c r="F43" s="204"/>
      <c r="G43" s="204"/>
      <c r="H43" s="204"/>
      <c r="I43" s="204"/>
      <c r="J43" s="204"/>
      <c r="K43" s="214"/>
      <c r="L43" s="213"/>
      <c r="M43" s="204"/>
      <c r="N43" s="204"/>
      <c r="O43" s="204"/>
      <c r="P43" s="204"/>
      <c r="Q43" s="204"/>
      <c r="R43" s="214"/>
      <c r="S43" s="213"/>
      <c r="T43" s="204"/>
      <c r="U43" s="204"/>
      <c r="V43" s="204"/>
      <c r="W43" s="204"/>
      <c r="X43" s="204"/>
      <c r="Y43" s="214"/>
      <c r="Z43" s="10"/>
      <c r="AA43" s="10"/>
    </row>
    <row r="44" spans="1:27" s="1" customFormat="1" x14ac:dyDescent="0.25">
      <c r="A44" s="26" t="s">
        <v>20</v>
      </c>
      <c r="B44" s="207" t="s">
        <v>163</v>
      </c>
      <c r="C44" s="145" t="s">
        <v>38</v>
      </c>
      <c r="D44" s="210" t="s">
        <v>80</v>
      </c>
      <c r="E44" s="213"/>
      <c r="F44" s="204"/>
      <c r="G44" s="204"/>
      <c r="H44" s="204"/>
      <c r="I44" s="204"/>
      <c r="J44" s="204"/>
      <c r="K44" s="214"/>
      <c r="L44" s="213"/>
      <c r="M44" s="204"/>
      <c r="N44" s="204"/>
      <c r="O44" s="204"/>
      <c r="P44" s="204"/>
      <c r="Q44" s="204"/>
      <c r="R44" s="214"/>
      <c r="S44" s="213"/>
      <c r="T44" s="204"/>
      <c r="U44" s="204"/>
      <c r="V44" s="204"/>
      <c r="W44" s="204"/>
      <c r="X44" s="204"/>
      <c r="Y44" s="214"/>
      <c r="Z44" s="10"/>
      <c r="AA44" s="10"/>
    </row>
    <row r="45" spans="1:27" s="1" customFormat="1" ht="15.75" thickBot="1" x14ac:dyDescent="0.3">
      <c r="A45" s="27" t="s">
        <v>21</v>
      </c>
      <c r="B45" s="207" t="s">
        <v>169</v>
      </c>
      <c r="C45" s="208" t="s">
        <v>40</v>
      </c>
      <c r="D45" s="212" t="s">
        <v>80</v>
      </c>
      <c r="E45" s="215"/>
      <c r="F45" s="216"/>
      <c r="G45" s="216"/>
      <c r="H45" s="216"/>
      <c r="I45" s="216"/>
      <c r="J45" s="216"/>
      <c r="K45" s="217"/>
      <c r="L45" s="215"/>
      <c r="M45" s="216"/>
      <c r="N45" s="216"/>
      <c r="O45" s="216"/>
      <c r="P45" s="216"/>
      <c r="Q45" s="216"/>
      <c r="R45" s="217"/>
      <c r="S45" s="215"/>
      <c r="T45" s="216"/>
      <c r="U45" s="216"/>
      <c r="V45" s="216"/>
      <c r="W45" s="216"/>
      <c r="X45" s="216"/>
      <c r="Y45" s="217"/>
      <c r="Z45" s="11"/>
      <c r="AA45" s="11"/>
    </row>
    <row r="46" spans="1:27" ht="15.75" thickBot="1" x14ac:dyDescent="0.3">
      <c r="A46" s="198"/>
      <c r="B46" s="199" t="s">
        <v>65</v>
      </c>
      <c r="C46" s="200"/>
      <c r="D46" s="201"/>
      <c r="E46" s="179" t="s">
        <v>140</v>
      </c>
      <c r="F46" s="180"/>
      <c r="G46" s="180"/>
      <c r="H46" s="180"/>
      <c r="I46" s="180"/>
      <c r="J46" s="180"/>
      <c r="K46" s="181"/>
      <c r="L46" s="184" t="s">
        <v>141</v>
      </c>
      <c r="M46" s="185"/>
      <c r="N46" s="185"/>
      <c r="O46" s="186"/>
      <c r="P46" s="186"/>
      <c r="Q46" s="186"/>
      <c r="R46" s="181"/>
      <c r="S46" s="184" t="s">
        <v>142</v>
      </c>
      <c r="T46" s="185"/>
      <c r="U46" s="185"/>
      <c r="V46" s="186"/>
      <c r="W46" s="186"/>
      <c r="X46" s="186"/>
      <c r="Y46" s="181"/>
      <c r="Z46" s="202"/>
      <c r="AA46" s="203"/>
    </row>
    <row r="47" spans="1:27" s="1" customFormat="1" x14ac:dyDescent="0.25">
      <c r="A47" s="25" t="s">
        <v>4</v>
      </c>
      <c r="B47" s="219" t="s">
        <v>179</v>
      </c>
      <c r="C47" s="144" t="s">
        <v>180</v>
      </c>
      <c r="D47" s="5" t="s">
        <v>81</v>
      </c>
      <c r="E47" s="43">
        <v>8</v>
      </c>
      <c r="F47" s="35">
        <v>4</v>
      </c>
      <c r="G47" s="46">
        <v>1</v>
      </c>
      <c r="H47" s="31">
        <v>2</v>
      </c>
      <c r="I47" s="49">
        <v>1</v>
      </c>
      <c r="J47" s="23">
        <f>E47+F47+G47+H47+I47</f>
        <v>16</v>
      </c>
      <c r="K47" s="16">
        <v>3</v>
      </c>
      <c r="L47" s="43">
        <v>1</v>
      </c>
      <c r="M47" s="35">
        <v>2</v>
      </c>
      <c r="N47" s="46">
        <v>3</v>
      </c>
      <c r="O47" s="31">
        <v>1</v>
      </c>
      <c r="P47" s="49">
        <v>1</v>
      </c>
      <c r="Q47" s="23">
        <f>SUM(L47:P47)</f>
        <v>8</v>
      </c>
      <c r="R47" s="189">
        <v>1</v>
      </c>
      <c r="S47" s="43">
        <v>2</v>
      </c>
      <c r="T47" s="35">
        <v>4</v>
      </c>
      <c r="U47" s="46">
        <v>1</v>
      </c>
      <c r="V47" s="31">
        <v>2</v>
      </c>
      <c r="W47" s="49">
        <v>2</v>
      </c>
      <c r="X47" s="23">
        <f>SUM(S47:W47)</f>
        <v>11</v>
      </c>
      <c r="Y47" s="189">
        <v>1</v>
      </c>
      <c r="Z47" s="187">
        <f>K47+R47+Y47</f>
        <v>5</v>
      </c>
      <c r="AA47" s="32">
        <v>1</v>
      </c>
    </row>
    <row r="48" spans="1:27" s="1" customFormat="1" x14ac:dyDescent="0.25">
      <c r="A48" s="29" t="s">
        <v>6</v>
      </c>
      <c r="B48" s="146" t="s">
        <v>182</v>
      </c>
      <c r="C48" s="145" t="s">
        <v>46</v>
      </c>
      <c r="D48" s="5" t="s">
        <v>81</v>
      </c>
      <c r="E48" s="43">
        <v>3</v>
      </c>
      <c r="F48" s="35">
        <v>1</v>
      </c>
      <c r="G48" s="46">
        <v>3</v>
      </c>
      <c r="H48" s="31">
        <v>1</v>
      </c>
      <c r="I48" s="49">
        <v>2</v>
      </c>
      <c r="J48" s="23">
        <f>E48+F48+G48+H48+I48</f>
        <v>10</v>
      </c>
      <c r="K48" s="16">
        <v>1</v>
      </c>
      <c r="L48" s="43">
        <v>3</v>
      </c>
      <c r="M48" s="35">
        <v>1</v>
      </c>
      <c r="N48" s="46">
        <v>1</v>
      </c>
      <c r="O48" s="31">
        <v>2</v>
      </c>
      <c r="P48" s="49">
        <v>2</v>
      </c>
      <c r="Q48" s="23">
        <f>SUM(L48:P48)</f>
        <v>9</v>
      </c>
      <c r="R48" s="16">
        <v>2</v>
      </c>
      <c r="S48" s="43">
        <v>5</v>
      </c>
      <c r="T48" s="35">
        <v>1</v>
      </c>
      <c r="U48" s="46">
        <v>5</v>
      </c>
      <c r="V48" s="31">
        <v>1</v>
      </c>
      <c r="W48" s="49">
        <v>1</v>
      </c>
      <c r="X48" s="23">
        <f>SUM(S48:W48)</f>
        <v>13</v>
      </c>
      <c r="Y48" s="16">
        <v>2</v>
      </c>
      <c r="Z48" s="188">
        <f>K48+R48+Y48</f>
        <v>5</v>
      </c>
      <c r="AA48" s="32">
        <v>2</v>
      </c>
    </row>
    <row r="49" spans="1:27" x14ac:dyDescent="0.25">
      <c r="A49" s="29" t="s">
        <v>8</v>
      </c>
      <c r="B49" s="146" t="s">
        <v>174</v>
      </c>
      <c r="C49" s="145" t="s">
        <v>175</v>
      </c>
      <c r="D49" s="5" t="s">
        <v>81</v>
      </c>
      <c r="E49" s="42">
        <v>2</v>
      </c>
      <c r="F49" s="34">
        <v>2</v>
      </c>
      <c r="G49" s="45">
        <v>4</v>
      </c>
      <c r="H49" s="24">
        <v>3</v>
      </c>
      <c r="I49" s="48">
        <v>3</v>
      </c>
      <c r="J49" s="23">
        <f>E49+F49+G49+H49+I49</f>
        <v>14</v>
      </c>
      <c r="K49" s="16">
        <v>2</v>
      </c>
      <c r="L49" s="42">
        <v>6</v>
      </c>
      <c r="M49" s="34">
        <v>4</v>
      </c>
      <c r="N49" s="45">
        <v>6</v>
      </c>
      <c r="O49" s="24">
        <v>5</v>
      </c>
      <c r="P49" s="48">
        <v>3</v>
      </c>
      <c r="Q49" s="23">
        <f>SUM(L49:P49)</f>
        <v>24</v>
      </c>
      <c r="R49" s="16">
        <v>5</v>
      </c>
      <c r="S49" s="42">
        <v>3</v>
      </c>
      <c r="T49" s="34">
        <v>2</v>
      </c>
      <c r="U49" s="45">
        <v>2</v>
      </c>
      <c r="V49" s="24">
        <v>3</v>
      </c>
      <c r="W49" s="48">
        <v>4</v>
      </c>
      <c r="X49" s="23">
        <f>SUM(S49:W49)</f>
        <v>14</v>
      </c>
      <c r="Y49" s="16">
        <v>3</v>
      </c>
      <c r="Z49" s="188">
        <f>K49+R49+Y49</f>
        <v>10</v>
      </c>
      <c r="AA49" s="10">
        <v>3</v>
      </c>
    </row>
    <row r="50" spans="1:27" x14ac:dyDescent="0.25">
      <c r="A50" s="29" t="s">
        <v>10</v>
      </c>
      <c r="B50" s="146" t="s">
        <v>95</v>
      </c>
      <c r="C50" s="145" t="s">
        <v>171</v>
      </c>
      <c r="D50" s="5" t="s">
        <v>81</v>
      </c>
      <c r="E50" s="42">
        <v>6</v>
      </c>
      <c r="F50" s="33">
        <v>3</v>
      </c>
      <c r="G50" s="45">
        <v>5</v>
      </c>
      <c r="H50" s="15">
        <v>5</v>
      </c>
      <c r="I50" s="48">
        <v>4</v>
      </c>
      <c r="J50" s="23">
        <f>E50+F50+G50+H50+I50</f>
        <v>23</v>
      </c>
      <c r="K50" s="16">
        <v>4</v>
      </c>
      <c r="L50" s="42">
        <v>2</v>
      </c>
      <c r="M50" s="33">
        <v>3</v>
      </c>
      <c r="N50" s="45">
        <v>2</v>
      </c>
      <c r="O50" s="15">
        <v>3</v>
      </c>
      <c r="P50" s="48">
        <v>5</v>
      </c>
      <c r="Q50" s="23">
        <f>SUM(L50:P50)</f>
        <v>15</v>
      </c>
      <c r="R50" s="16">
        <v>3</v>
      </c>
      <c r="S50" s="42">
        <v>1</v>
      </c>
      <c r="T50" s="33">
        <v>3</v>
      </c>
      <c r="U50" s="45">
        <v>6</v>
      </c>
      <c r="V50" s="15">
        <v>4</v>
      </c>
      <c r="W50" s="48">
        <v>3</v>
      </c>
      <c r="X50" s="23">
        <f>SUM(S50:W50)</f>
        <v>17</v>
      </c>
      <c r="Y50" s="16">
        <v>4</v>
      </c>
      <c r="Z50" s="188">
        <f>K50+R50+Y50</f>
        <v>11</v>
      </c>
      <c r="AA50" s="10">
        <v>4</v>
      </c>
    </row>
    <row r="51" spans="1:27" x14ac:dyDescent="0.25">
      <c r="A51" s="29" t="s">
        <v>12</v>
      </c>
      <c r="B51" s="146" t="s">
        <v>94</v>
      </c>
      <c r="C51" s="145" t="s">
        <v>42</v>
      </c>
      <c r="D51" s="77" t="s">
        <v>81</v>
      </c>
      <c r="E51" s="99">
        <v>5</v>
      </c>
      <c r="F51" s="100">
        <v>5</v>
      </c>
      <c r="G51" s="190">
        <v>2</v>
      </c>
      <c r="H51" s="102">
        <v>6</v>
      </c>
      <c r="I51" s="103">
        <v>7</v>
      </c>
      <c r="J51" s="72">
        <f>E51+F51+G51+H51+I51</f>
        <v>25</v>
      </c>
      <c r="K51" s="71">
        <v>5</v>
      </c>
      <c r="L51" s="99">
        <v>5</v>
      </c>
      <c r="M51" s="100">
        <v>6</v>
      </c>
      <c r="N51" s="101">
        <v>4</v>
      </c>
      <c r="O51" s="102">
        <v>4</v>
      </c>
      <c r="P51" s="103">
        <v>4</v>
      </c>
      <c r="Q51" s="72">
        <f>SUM(L51:P51)</f>
        <v>23</v>
      </c>
      <c r="R51" s="71">
        <v>4</v>
      </c>
      <c r="S51" s="99">
        <v>6</v>
      </c>
      <c r="T51" s="100">
        <v>6</v>
      </c>
      <c r="U51" s="101">
        <v>4</v>
      </c>
      <c r="V51" s="102">
        <v>7</v>
      </c>
      <c r="W51" s="103">
        <v>5</v>
      </c>
      <c r="X51" s="72">
        <f>SUM(S51:W51)</f>
        <v>28</v>
      </c>
      <c r="Y51" s="71">
        <v>6</v>
      </c>
      <c r="Z51" s="188">
        <f>K51+R51+Y51</f>
        <v>15</v>
      </c>
      <c r="AA51" s="104">
        <v>5</v>
      </c>
    </row>
    <row r="52" spans="1:27" x14ac:dyDescent="0.25">
      <c r="A52" s="29" t="s">
        <v>14</v>
      </c>
      <c r="B52" s="146" t="s">
        <v>184</v>
      </c>
      <c r="C52" s="145" t="s">
        <v>48</v>
      </c>
      <c r="D52" s="5" t="s">
        <v>81</v>
      </c>
      <c r="E52" s="43">
        <v>7</v>
      </c>
      <c r="F52" s="35">
        <v>7</v>
      </c>
      <c r="G52" s="46">
        <v>7</v>
      </c>
      <c r="H52" s="31">
        <v>7</v>
      </c>
      <c r="I52" s="49">
        <v>6</v>
      </c>
      <c r="J52" s="23">
        <f>E52+F52+G52+H52+I52</f>
        <v>34</v>
      </c>
      <c r="K52" s="16">
        <v>7</v>
      </c>
      <c r="L52" s="43">
        <v>7</v>
      </c>
      <c r="M52" s="35">
        <v>7</v>
      </c>
      <c r="N52" s="46">
        <v>7</v>
      </c>
      <c r="O52" s="31">
        <v>7</v>
      </c>
      <c r="P52" s="49">
        <v>7</v>
      </c>
      <c r="Q52" s="23">
        <f>SUM(L52:P52)</f>
        <v>35</v>
      </c>
      <c r="R52" s="16">
        <v>7</v>
      </c>
      <c r="S52" s="43">
        <v>7</v>
      </c>
      <c r="T52" s="35">
        <v>5</v>
      </c>
      <c r="U52" s="46">
        <v>3</v>
      </c>
      <c r="V52" s="31">
        <v>5</v>
      </c>
      <c r="W52" s="49">
        <v>7</v>
      </c>
      <c r="X52" s="23">
        <f>SUM(S52:W52)</f>
        <v>27</v>
      </c>
      <c r="Y52" s="189">
        <v>5</v>
      </c>
      <c r="Z52" s="188">
        <f>K52+R52+Y52</f>
        <v>19</v>
      </c>
      <c r="AA52" s="32">
        <v>6</v>
      </c>
    </row>
    <row r="53" spans="1:27" s="1" customFormat="1" x14ac:dyDescent="0.25">
      <c r="A53" s="29" t="s">
        <v>16</v>
      </c>
      <c r="B53" s="146" t="s">
        <v>181</v>
      </c>
      <c r="C53" s="145" t="s">
        <v>45</v>
      </c>
      <c r="D53" s="5" t="s">
        <v>81</v>
      </c>
      <c r="E53" s="43">
        <v>4</v>
      </c>
      <c r="F53" s="35">
        <v>6</v>
      </c>
      <c r="G53" s="46">
        <v>6</v>
      </c>
      <c r="H53" s="31">
        <v>4</v>
      </c>
      <c r="I53" s="49">
        <v>5</v>
      </c>
      <c r="J53" s="23">
        <f t="shared" ref="J53" si="24">E53+F53+G53+H53+I53</f>
        <v>25</v>
      </c>
      <c r="K53" s="16">
        <v>6</v>
      </c>
      <c r="L53" s="43">
        <v>4</v>
      </c>
      <c r="M53" s="35">
        <v>5</v>
      </c>
      <c r="N53" s="46">
        <v>5</v>
      </c>
      <c r="O53" s="31">
        <v>6</v>
      </c>
      <c r="P53" s="49">
        <v>6</v>
      </c>
      <c r="Q53" s="23">
        <f t="shared" ref="Q53" si="25">SUM(L53:P53)</f>
        <v>26</v>
      </c>
      <c r="R53" s="16">
        <v>6</v>
      </c>
      <c r="S53" s="43">
        <v>4</v>
      </c>
      <c r="T53" s="35">
        <v>7</v>
      </c>
      <c r="U53" s="46">
        <v>7</v>
      </c>
      <c r="V53" s="31">
        <v>6</v>
      </c>
      <c r="W53" s="49">
        <v>6</v>
      </c>
      <c r="X53" s="23">
        <f t="shared" ref="X53" si="26">SUM(S53:W53)</f>
        <v>30</v>
      </c>
      <c r="Y53" s="16">
        <v>7</v>
      </c>
      <c r="Z53" s="188">
        <f t="shared" ref="Z53" si="27">K53+R53+Y53</f>
        <v>19</v>
      </c>
      <c r="AA53" s="32">
        <v>7</v>
      </c>
    </row>
    <row r="54" spans="1:27" s="1" customFormat="1" x14ac:dyDescent="0.25">
      <c r="A54" s="29" t="s">
        <v>18</v>
      </c>
      <c r="B54" s="67" t="s">
        <v>84</v>
      </c>
      <c r="C54" s="145" t="s">
        <v>170</v>
      </c>
      <c r="D54" s="210" t="s">
        <v>81</v>
      </c>
      <c r="E54" s="213"/>
      <c r="F54" s="204"/>
      <c r="G54" s="204"/>
      <c r="H54" s="204"/>
      <c r="I54" s="204"/>
      <c r="J54" s="204"/>
      <c r="K54" s="214"/>
      <c r="L54" s="213"/>
      <c r="M54" s="204"/>
      <c r="N54" s="204"/>
      <c r="O54" s="204"/>
      <c r="P54" s="204"/>
      <c r="Q54" s="204"/>
      <c r="R54" s="214"/>
      <c r="S54" s="213"/>
      <c r="T54" s="204"/>
      <c r="U54" s="204"/>
      <c r="V54" s="204"/>
      <c r="W54" s="204"/>
      <c r="X54" s="204"/>
      <c r="Y54" s="214"/>
      <c r="Z54" s="10"/>
      <c r="AA54" s="10"/>
    </row>
    <row r="55" spans="1:27" s="1" customFormat="1" x14ac:dyDescent="0.25">
      <c r="A55" s="29" t="s">
        <v>20</v>
      </c>
      <c r="B55" s="67" t="s">
        <v>100</v>
      </c>
      <c r="C55" s="28" t="s">
        <v>172</v>
      </c>
      <c r="D55" s="210" t="s">
        <v>81</v>
      </c>
      <c r="E55" s="213"/>
      <c r="F55" s="204"/>
      <c r="G55" s="204"/>
      <c r="H55" s="204"/>
      <c r="I55" s="204"/>
      <c r="J55" s="204"/>
      <c r="K55" s="214"/>
      <c r="L55" s="213"/>
      <c r="M55" s="204"/>
      <c r="N55" s="204"/>
      <c r="O55" s="204"/>
      <c r="P55" s="204"/>
      <c r="Q55" s="204"/>
      <c r="R55" s="214"/>
      <c r="S55" s="213"/>
      <c r="T55" s="204"/>
      <c r="U55" s="204"/>
      <c r="V55" s="204"/>
      <c r="W55" s="204"/>
      <c r="X55" s="204"/>
      <c r="Y55" s="214"/>
      <c r="Z55" s="10"/>
      <c r="AA55" s="10"/>
    </row>
    <row r="56" spans="1:27" s="1" customFormat="1" x14ac:dyDescent="0.25">
      <c r="A56" s="29" t="s">
        <v>21</v>
      </c>
      <c r="B56" s="67" t="s">
        <v>173</v>
      </c>
      <c r="C56" s="28" t="s">
        <v>43</v>
      </c>
      <c r="D56" s="26" t="s">
        <v>81</v>
      </c>
      <c r="E56" s="213"/>
      <c r="F56" s="204"/>
      <c r="G56" s="204"/>
      <c r="H56" s="204"/>
      <c r="I56" s="204"/>
      <c r="J56" s="204"/>
      <c r="K56" s="214"/>
      <c r="L56" s="213"/>
      <c r="M56" s="204"/>
      <c r="N56" s="204"/>
      <c r="O56" s="204"/>
      <c r="P56" s="204"/>
      <c r="Q56" s="204"/>
      <c r="R56" s="214"/>
      <c r="S56" s="213"/>
      <c r="T56" s="204"/>
      <c r="U56" s="204"/>
      <c r="V56" s="204"/>
      <c r="W56" s="204"/>
      <c r="X56" s="204"/>
      <c r="Y56" s="214"/>
      <c r="Z56" s="10"/>
      <c r="AA56" s="10"/>
    </row>
    <row r="57" spans="1:27" s="1" customFormat="1" x14ac:dyDescent="0.25">
      <c r="A57" s="29" t="s">
        <v>23</v>
      </c>
      <c r="B57" s="67" t="s">
        <v>176</v>
      </c>
      <c r="C57" s="145" t="s">
        <v>177</v>
      </c>
      <c r="D57" s="210" t="s">
        <v>81</v>
      </c>
      <c r="E57" s="213"/>
      <c r="F57" s="204"/>
      <c r="G57" s="204"/>
      <c r="H57" s="204"/>
      <c r="I57" s="204"/>
      <c r="J57" s="204"/>
      <c r="K57" s="214"/>
      <c r="L57" s="213"/>
      <c r="M57" s="204"/>
      <c r="N57" s="204"/>
      <c r="O57" s="204"/>
      <c r="P57" s="204"/>
      <c r="Q57" s="204"/>
      <c r="R57" s="214"/>
      <c r="S57" s="213"/>
      <c r="T57" s="204"/>
      <c r="U57" s="204"/>
      <c r="V57" s="204"/>
      <c r="W57" s="204"/>
      <c r="X57" s="204"/>
      <c r="Y57" s="214"/>
      <c r="Z57" s="10"/>
      <c r="AA57" s="10"/>
    </row>
    <row r="58" spans="1:27" s="1" customFormat="1" x14ac:dyDescent="0.25">
      <c r="A58" s="29" t="s">
        <v>25</v>
      </c>
      <c r="B58" s="67" t="s">
        <v>178</v>
      </c>
      <c r="C58" s="28" t="s">
        <v>44</v>
      </c>
      <c r="D58" s="26" t="s">
        <v>81</v>
      </c>
      <c r="E58" s="213"/>
      <c r="F58" s="204"/>
      <c r="G58" s="204"/>
      <c r="H58" s="204"/>
      <c r="I58" s="204"/>
      <c r="J58" s="204"/>
      <c r="K58" s="214"/>
      <c r="L58" s="213"/>
      <c r="M58" s="204"/>
      <c r="N58" s="204"/>
      <c r="O58" s="204"/>
      <c r="P58" s="204"/>
      <c r="Q58" s="204"/>
      <c r="R58" s="214"/>
      <c r="S58" s="213"/>
      <c r="T58" s="204"/>
      <c r="U58" s="204"/>
      <c r="V58" s="204"/>
      <c r="W58" s="204"/>
      <c r="X58" s="204"/>
      <c r="Y58" s="214"/>
      <c r="Z58" s="10"/>
      <c r="AA58" s="10"/>
    </row>
    <row r="59" spans="1:27" s="1" customFormat="1" ht="15.75" thickBot="1" x14ac:dyDescent="0.3">
      <c r="A59" s="27" t="s">
        <v>27</v>
      </c>
      <c r="B59" s="67" t="s">
        <v>183</v>
      </c>
      <c r="C59" s="28" t="s">
        <v>47</v>
      </c>
      <c r="D59" s="26" t="s">
        <v>81</v>
      </c>
      <c r="E59" s="213"/>
      <c r="F59" s="204"/>
      <c r="G59" s="204"/>
      <c r="H59" s="204"/>
      <c r="I59" s="204"/>
      <c r="J59" s="204"/>
      <c r="K59" s="214"/>
      <c r="L59" s="213"/>
      <c r="M59" s="204"/>
      <c r="N59" s="204"/>
      <c r="O59" s="204"/>
      <c r="P59" s="204"/>
      <c r="Q59" s="204"/>
      <c r="R59" s="214"/>
      <c r="S59" s="213"/>
      <c r="T59" s="204"/>
      <c r="U59" s="204"/>
      <c r="V59" s="204"/>
      <c r="W59" s="204"/>
      <c r="X59" s="204"/>
      <c r="Y59" s="214"/>
      <c r="Z59" s="10"/>
      <c r="AA59" s="10"/>
    </row>
    <row r="60" spans="1:27" ht="15.75" thickBot="1" x14ac:dyDescent="0.3">
      <c r="A60" s="38"/>
      <c r="B60" s="98" t="s">
        <v>66</v>
      </c>
      <c r="C60" s="78"/>
      <c r="D60" s="79"/>
      <c r="E60" s="158" t="s">
        <v>140</v>
      </c>
      <c r="F60" s="159"/>
      <c r="G60" s="159"/>
      <c r="H60" s="160"/>
      <c r="I60" s="160"/>
      <c r="J60" s="160"/>
      <c r="K60" s="39"/>
      <c r="L60" s="158" t="s">
        <v>141</v>
      </c>
      <c r="M60" s="159"/>
      <c r="N60" s="159"/>
      <c r="O60" s="160"/>
      <c r="P60" s="160"/>
      <c r="Q60" s="160"/>
      <c r="R60" s="39"/>
      <c r="S60" s="151" t="s">
        <v>142</v>
      </c>
      <c r="T60" s="152"/>
      <c r="U60" s="152"/>
      <c r="V60" s="152"/>
      <c r="W60" s="152"/>
      <c r="X60" s="152"/>
      <c r="Y60" s="39"/>
      <c r="Z60" s="105"/>
      <c r="AA60" s="106"/>
    </row>
    <row r="61" spans="1:27" s="1" customFormat="1" x14ac:dyDescent="0.25">
      <c r="A61" s="41" t="s">
        <v>4</v>
      </c>
      <c r="B61" s="68" t="s">
        <v>145</v>
      </c>
      <c r="C61" s="142" t="s">
        <v>146</v>
      </c>
      <c r="D61" s="127" t="s">
        <v>194</v>
      </c>
      <c r="E61" s="42">
        <v>1</v>
      </c>
      <c r="F61" s="33">
        <v>1</v>
      </c>
      <c r="G61" s="45">
        <v>2</v>
      </c>
      <c r="H61" s="15">
        <v>1</v>
      </c>
      <c r="I61" s="48">
        <v>2</v>
      </c>
      <c r="J61" s="23">
        <f>E61+F61+G61+H61+I61</f>
        <v>7</v>
      </c>
      <c r="K61" s="16">
        <v>1</v>
      </c>
      <c r="L61" s="42">
        <v>2</v>
      </c>
      <c r="M61" s="33">
        <v>1</v>
      </c>
      <c r="N61" s="45">
        <v>1</v>
      </c>
      <c r="O61" s="15">
        <v>1</v>
      </c>
      <c r="P61" s="48">
        <v>1</v>
      </c>
      <c r="Q61" s="23">
        <f>SUM(L61:P61)</f>
        <v>6</v>
      </c>
      <c r="R61" s="16">
        <v>1</v>
      </c>
      <c r="S61" s="42">
        <v>3</v>
      </c>
      <c r="T61" s="33">
        <v>2</v>
      </c>
      <c r="U61" s="45">
        <v>2</v>
      </c>
      <c r="V61" s="15">
        <v>1</v>
      </c>
      <c r="W61" s="48">
        <v>2</v>
      </c>
      <c r="X61" s="23">
        <f>SUM(S61:W61)</f>
        <v>10</v>
      </c>
      <c r="Y61" s="16">
        <v>2</v>
      </c>
      <c r="Z61" s="17">
        <f>K61+R61+Y61</f>
        <v>4</v>
      </c>
      <c r="AA61" s="10">
        <v>1</v>
      </c>
    </row>
    <row r="62" spans="1:27" s="1" customFormat="1" x14ac:dyDescent="0.25">
      <c r="A62" s="6" t="s">
        <v>6</v>
      </c>
      <c r="B62" s="107" t="s">
        <v>96</v>
      </c>
      <c r="C62" s="61" t="s">
        <v>143</v>
      </c>
      <c r="D62" s="191" t="s">
        <v>194</v>
      </c>
      <c r="E62" s="99">
        <v>2</v>
      </c>
      <c r="F62" s="100">
        <v>2</v>
      </c>
      <c r="G62" s="101">
        <v>1</v>
      </c>
      <c r="H62" s="102">
        <v>2</v>
      </c>
      <c r="I62" s="103">
        <v>1</v>
      </c>
      <c r="J62" s="72">
        <f>E62+F62+G62+H62+I62</f>
        <v>8</v>
      </c>
      <c r="K62" s="71">
        <v>2</v>
      </c>
      <c r="L62" s="99">
        <v>1</v>
      </c>
      <c r="M62" s="100">
        <v>2</v>
      </c>
      <c r="N62" s="101">
        <v>2</v>
      </c>
      <c r="O62" s="102">
        <v>2</v>
      </c>
      <c r="P62" s="103">
        <v>3</v>
      </c>
      <c r="Q62" s="72">
        <f>SUM(L62:P62)</f>
        <v>10</v>
      </c>
      <c r="R62" s="71">
        <v>2</v>
      </c>
      <c r="S62" s="99">
        <v>1</v>
      </c>
      <c r="T62" s="100">
        <v>1</v>
      </c>
      <c r="U62" s="101">
        <v>1</v>
      </c>
      <c r="V62" s="102">
        <v>2</v>
      </c>
      <c r="W62" s="103">
        <v>1</v>
      </c>
      <c r="X62" s="72">
        <f>SUM(S62:W62)</f>
        <v>6</v>
      </c>
      <c r="Y62" s="71">
        <v>1</v>
      </c>
      <c r="Z62" s="73">
        <f>K62+R62+Y62</f>
        <v>5</v>
      </c>
      <c r="AA62" s="104">
        <v>2</v>
      </c>
    </row>
    <row r="63" spans="1:27" s="1" customFormat="1" ht="15.75" thickBot="1" x14ac:dyDescent="0.3">
      <c r="A63" s="6" t="s">
        <v>8</v>
      </c>
      <c r="B63" s="68" t="s">
        <v>103</v>
      </c>
      <c r="C63" s="141" t="s">
        <v>144</v>
      </c>
      <c r="D63" s="127" t="s">
        <v>194</v>
      </c>
      <c r="E63" s="42">
        <v>3</v>
      </c>
      <c r="F63" s="33">
        <v>3</v>
      </c>
      <c r="G63" s="45">
        <v>3</v>
      </c>
      <c r="H63" s="15">
        <v>3</v>
      </c>
      <c r="I63" s="48">
        <v>3</v>
      </c>
      <c r="J63" s="23">
        <f t="shared" ref="J63:J72" si="28">E63+F63+G63+H63+I63</f>
        <v>15</v>
      </c>
      <c r="K63" s="16">
        <v>3</v>
      </c>
      <c r="L63" s="42">
        <v>3</v>
      </c>
      <c r="M63" s="33">
        <v>3</v>
      </c>
      <c r="N63" s="45">
        <v>3</v>
      </c>
      <c r="O63" s="15">
        <v>3</v>
      </c>
      <c r="P63" s="48">
        <v>2</v>
      </c>
      <c r="Q63" s="23">
        <f t="shared" ref="Q63:Q72" si="29">SUM(L63:P63)</f>
        <v>14</v>
      </c>
      <c r="R63" s="16">
        <v>3</v>
      </c>
      <c r="S63" s="42">
        <v>2</v>
      </c>
      <c r="T63" s="33">
        <v>3</v>
      </c>
      <c r="U63" s="45">
        <v>3</v>
      </c>
      <c r="V63" s="15">
        <v>3</v>
      </c>
      <c r="W63" s="48">
        <v>3</v>
      </c>
      <c r="X63" s="23">
        <f t="shared" ref="X63:X64" si="30">SUM(S63:W63)</f>
        <v>14</v>
      </c>
      <c r="Y63" s="16">
        <v>3</v>
      </c>
      <c r="Z63" s="17">
        <f t="shared" ref="Z63:Z64" si="31">K63+R63+Y63</f>
        <v>9</v>
      </c>
      <c r="AA63" s="10">
        <v>3</v>
      </c>
    </row>
    <row r="64" spans="1:27" s="1" customFormat="1" ht="15.75" hidden="1" thickBot="1" x14ac:dyDescent="0.3">
      <c r="A64" s="8" t="s">
        <v>12</v>
      </c>
      <c r="B64" s="111" t="s">
        <v>147</v>
      </c>
      <c r="C64" s="97" t="s">
        <v>148</v>
      </c>
      <c r="D64" s="5" t="s">
        <v>99</v>
      </c>
      <c r="E64" s="42"/>
      <c r="F64" s="33"/>
      <c r="G64" s="45"/>
      <c r="H64" s="15"/>
      <c r="I64" s="48"/>
      <c r="J64" s="23">
        <f t="shared" si="28"/>
        <v>0</v>
      </c>
      <c r="K64" s="16"/>
      <c r="L64" s="42"/>
      <c r="M64" s="33"/>
      <c r="N64" s="45"/>
      <c r="O64" s="15"/>
      <c r="P64" s="48"/>
      <c r="Q64" s="23">
        <f t="shared" si="29"/>
        <v>0</v>
      </c>
      <c r="R64" s="16"/>
      <c r="S64" s="42"/>
      <c r="T64" s="33"/>
      <c r="U64" s="45"/>
      <c r="V64" s="15"/>
      <c r="W64" s="48"/>
      <c r="X64" s="23">
        <f t="shared" si="30"/>
        <v>0</v>
      </c>
      <c r="Y64" s="16"/>
      <c r="Z64" s="17">
        <f t="shared" si="31"/>
        <v>0</v>
      </c>
      <c r="AA64" s="10"/>
    </row>
    <row r="65" spans="1:29" s="1" customFormat="1" ht="15.75" thickBot="1" x14ac:dyDescent="0.3">
      <c r="A65" s="51"/>
      <c r="B65" s="54" t="s">
        <v>66</v>
      </c>
      <c r="C65" s="63"/>
      <c r="D65" s="55"/>
      <c r="E65" s="161" t="s">
        <v>140</v>
      </c>
      <c r="F65" s="162"/>
      <c r="G65" s="162"/>
      <c r="H65" s="163"/>
      <c r="I65" s="163"/>
      <c r="J65" s="163"/>
      <c r="K65" s="40"/>
      <c r="L65" s="161" t="s">
        <v>141</v>
      </c>
      <c r="M65" s="162"/>
      <c r="N65" s="162"/>
      <c r="O65" s="163"/>
      <c r="P65" s="163"/>
      <c r="Q65" s="163"/>
      <c r="R65" s="40"/>
      <c r="S65" s="164" t="s">
        <v>142</v>
      </c>
      <c r="T65" s="165"/>
      <c r="U65" s="165"/>
      <c r="V65" s="165"/>
      <c r="W65" s="165"/>
      <c r="X65" s="165"/>
      <c r="Y65" s="40"/>
      <c r="Z65" s="12"/>
      <c r="AA65" s="85"/>
    </row>
    <row r="66" spans="1:29" s="1" customFormat="1" x14ac:dyDescent="0.25">
      <c r="A66" s="41" t="s">
        <v>4</v>
      </c>
      <c r="B66" s="115" t="s">
        <v>97</v>
      </c>
      <c r="C66" s="142" t="s">
        <v>149</v>
      </c>
      <c r="D66" s="192" t="s">
        <v>195</v>
      </c>
      <c r="E66" s="87">
        <v>1</v>
      </c>
      <c r="F66" s="88">
        <v>1</v>
      </c>
      <c r="G66" s="89">
        <v>1</v>
      </c>
      <c r="H66" s="90">
        <v>1</v>
      </c>
      <c r="I66" s="91">
        <v>1</v>
      </c>
      <c r="J66" s="70">
        <f>SUM(E66:I66)</f>
        <v>5</v>
      </c>
      <c r="K66" s="92">
        <v>1</v>
      </c>
      <c r="L66" s="87">
        <v>1</v>
      </c>
      <c r="M66" s="88">
        <v>1</v>
      </c>
      <c r="N66" s="89">
        <v>1</v>
      </c>
      <c r="O66" s="90">
        <v>1</v>
      </c>
      <c r="P66" s="91">
        <v>1</v>
      </c>
      <c r="Q66" s="70">
        <f>SUM(L66:P66)</f>
        <v>5</v>
      </c>
      <c r="R66" s="92">
        <v>1</v>
      </c>
      <c r="S66" s="87">
        <v>1</v>
      </c>
      <c r="T66" s="88">
        <v>2</v>
      </c>
      <c r="U66" s="89">
        <v>3</v>
      </c>
      <c r="V66" s="90">
        <v>1</v>
      </c>
      <c r="W66" s="91">
        <v>2</v>
      </c>
      <c r="X66" s="70">
        <f>SUM(S66:W66)</f>
        <v>9</v>
      </c>
      <c r="Y66" s="92">
        <v>2</v>
      </c>
      <c r="Z66" s="93">
        <f>K66+R66+Y66</f>
        <v>4</v>
      </c>
      <c r="AA66" s="9">
        <v>1</v>
      </c>
    </row>
    <row r="67" spans="1:29" s="1" customFormat="1" x14ac:dyDescent="0.25">
      <c r="A67" s="6" t="s">
        <v>6</v>
      </c>
      <c r="B67" s="111" t="s">
        <v>153</v>
      </c>
      <c r="C67" s="140" t="s">
        <v>154</v>
      </c>
      <c r="D67" s="193" t="s">
        <v>195</v>
      </c>
      <c r="E67" s="42">
        <v>4</v>
      </c>
      <c r="F67" s="33">
        <v>3</v>
      </c>
      <c r="G67" s="45">
        <v>4</v>
      </c>
      <c r="H67" s="15">
        <v>2</v>
      </c>
      <c r="I67" s="48">
        <v>3</v>
      </c>
      <c r="J67" s="23">
        <f>SUM(E67:I67)</f>
        <v>16</v>
      </c>
      <c r="K67" s="16">
        <v>3</v>
      </c>
      <c r="L67" s="42">
        <v>2</v>
      </c>
      <c r="M67" s="33">
        <v>2</v>
      </c>
      <c r="N67" s="45">
        <v>3</v>
      </c>
      <c r="O67" s="15">
        <v>3</v>
      </c>
      <c r="P67" s="48">
        <v>3</v>
      </c>
      <c r="Q67" s="23">
        <f>SUM(L67:P67)</f>
        <v>13</v>
      </c>
      <c r="R67" s="16">
        <v>3</v>
      </c>
      <c r="S67" s="42">
        <v>2</v>
      </c>
      <c r="T67" s="33">
        <v>1</v>
      </c>
      <c r="U67" s="45">
        <v>1</v>
      </c>
      <c r="V67" s="15">
        <v>2</v>
      </c>
      <c r="W67" s="48">
        <v>1</v>
      </c>
      <c r="X67" s="23">
        <f>SUM(S67:W67)</f>
        <v>7</v>
      </c>
      <c r="Y67" s="16">
        <v>1</v>
      </c>
      <c r="Z67" s="17">
        <f>K67+R67+Y67</f>
        <v>7</v>
      </c>
      <c r="AA67" s="10">
        <v>2</v>
      </c>
    </row>
    <row r="68" spans="1:29" s="1" customFormat="1" x14ac:dyDescent="0.25">
      <c r="A68" s="6" t="s">
        <v>8</v>
      </c>
      <c r="B68" s="111" t="s">
        <v>101</v>
      </c>
      <c r="C68" s="140" t="s">
        <v>150</v>
      </c>
      <c r="D68" s="193" t="s">
        <v>195</v>
      </c>
      <c r="E68" s="42">
        <v>2</v>
      </c>
      <c r="F68" s="33">
        <v>2</v>
      </c>
      <c r="G68" s="45">
        <v>2</v>
      </c>
      <c r="H68" s="15">
        <v>3</v>
      </c>
      <c r="I68" s="48">
        <v>2</v>
      </c>
      <c r="J68" s="23">
        <f t="shared" ref="J68:J70" si="32">SUM(E68:I68)</f>
        <v>11</v>
      </c>
      <c r="K68" s="16">
        <v>2</v>
      </c>
      <c r="L68" s="42">
        <v>3</v>
      </c>
      <c r="M68" s="33">
        <v>3</v>
      </c>
      <c r="N68" s="45">
        <v>2</v>
      </c>
      <c r="O68" s="15">
        <v>2</v>
      </c>
      <c r="P68" s="48">
        <v>2</v>
      </c>
      <c r="Q68" s="23">
        <f t="shared" ref="Q68:Q70" si="33">SUM(L68:P68)</f>
        <v>12</v>
      </c>
      <c r="R68" s="16">
        <v>2</v>
      </c>
      <c r="S68" s="42">
        <v>4</v>
      </c>
      <c r="T68" s="33">
        <v>3</v>
      </c>
      <c r="U68" s="45">
        <v>4</v>
      </c>
      <c r="V68" s="15">
        <v>4</v>
      </c>
      <c r="W68" s="48">
        <v>3</v>
      </c>
      <c r="X68" s="23">
        <f t="shared" ref="X68:X72" si="34">SUM(S68:W68)</f>
        <v>18</v>
      </c>
      <c r="Y68" s="16">
        <v>4</v>
      </c>
      <c r="Z68" s="17">
        <f t="shared" ref="Z68:Z72" si="35">K68+R68+Y68</f>
        <v>8</v>
      </c>
      <c r="AA68" s="10">
        <v>3</v>
      </c>
    </row>
    <row r="69" spans="1:29" s="1" customFormat="1" x14ac:dyDescent="0.25">
      <c r="A69" s="6" t="s">
        <v>10</v>
      </c>
      <c r="B69" s="111" t="s">
        <v>151</v>
      </c>
      <c r="C69" s="140" t="s">
        <v>152</v>
      </c>
      <c r="D69" s="193" t="s">
        <v>195</v>
      </c>
      <c r="E69" s="42">
        <v>3</v>
      </c>
      <c r="F69" s="33">
        <v>4</v>
      </c>
      <c r="G69" s="45">
        <v>3</v>
      </c>
      <c r="H69" s="15">
        <v>4</v>
      </c>
      <c r="I69" s="48">
        <v>4</v>
      </c>
      <c r="J69" s="23">
        <f t="shared" si="32"/>
        <v>18</v>
      </c>
      <c r="K69" s="16">
        <v>4</v>
      </c>
      <c r="L69" s="42">
        <v>4</v>
      </c>
      <c r="M69" s="33">
        <v>4</v>
      </c>
      <c r="N69" s="45">
        <v>4</v>
      </c>
      <c r="O69" s="15">
        <v>4</v>
      </c>
      <c r="P69" s="48">
        <v>4</v>
      </c>
      <c r="Q69" s="23">
        <f t="shared" si="33"/>
        <v>20</v>
      </c>
      <c r="R69" s="16">
        <v>4</v>
      </c>
      <c r="S69" s="42">
        <v>3</v>
      </c>
      <c r="T69" s="33">
        <v>4</v>
      </c>
      <c r="U69" s="45">
        <v>2</v>
      </c>
      <c r="V69" s="15">
        <v>3</v>
      </c>
      <c r="W69" s="48">
        <v>4</v>
      </c>
      <c r="X69" s="23">
        <f t="shared" si="34"/>
        <v>16</v>
      </c>
      <c r="Y69" s="16">
        <v>3</v>
      </c>
      <c r="Z69" s="17">
        <f t="shared" si="35"/>
        <v>11</v>
      </c>
      <c r="AA69" s="10">
        <v>4</v>
      </c>
    </row>
    <row r="70" spans="1:29" s="1" customFormat="1" hidden="1" x14ac:dyDescent="0.25">
      <c r="A70" s="6" t="s">
        <v>12</v>
      </c>
      <c r="B70" s="111" t="s">
        <v>155</v>
      </c>
      <c r="C70" s="140" t="s">
        <v>156</v>
      </c>
      <c r="D70" s="193"/>
      <c r="E70" s="42"/>
      <c r="F70" s="33"/>
      <c r="G70" s="45"/>
      <c r="H70" s="15"/>
      <c r="I70" s="48"/>
      <c r="J70" s="23">
        <f t="shared" si="32"/>
        <v>0</v>
      </c>
      <c r="K70" s="16"/>
      <c r="L70" s="42"/>
      <c r="M70" s="33"/>
      <c r="N70" s="45"/>
      <c r="O70" s="15"/>
      <c r="P70" s="48"/>
      <c r="Q70" s="23">
        <f t="shared" si="33"/>
        <v>0</v>
      </c>
      <c r="R70" s="16"/>
      <c r="S70" s="42"/>
      <c r="T70" s="33"/>
      <c r="U70" s="45"/>
      <c r="V70" s="15"/>
      <c r="W70" s="48"/>
      <c r="X70" s="23">
        <f t="shared" si="34"/>
        <v>0</v>
      </c>
      <c r="Y70" s="16"/>
      <c r="Z70" s="17">
        <f t="shared" si="35"/>
        <v>0</v>
      </c>
      <c r="AA70" s="10"/>
    </row>
    <row r="71" spans="1:29" s="1" customFormat="1" x14ac:dyDescent="0.25">
      <c r="A71" s="6"/>
      <c r="B71" s="111"/>
      <c r="C71" s="140"/>
      <c r="D71" s="193"/>
      <c r="E71" s="42"/>
      <c r="F71" s="33"/>
      <c r="G71" s="45"/>
      <c r="H71" s="15"/>
      <c r="I71" s="48"/>
      <c r="J71" s="23"/>
      <c r="K71" s="16"/>
      <c r="L71" s="42"/>
      <c r="M71" s="33"/>
      <c r="N71" s="45"/>
      <c r="O71" s="15"/>
      <c r="P71" s="48"/>
      <c r="Q71" s="23"/>
      <c r="R71" s="16"/>
      <c r="S71" s="42"/>
      <c r="T71" s="33"/>
      <c r="U71" s="45"/>
      <c r="V71" s="15"/>
      <c r="W71" s="48"/>
      <c r="X71" s="23"/>
      <c r="Y71" s="16"/>
      <c r="Z71" s="17"/>
      <c r="AA71" s="10"/>
    </row>
    <row r="72" spans="1:29" s="1" customFormat="1" ht="15.75" thickBot="1" x14ac:dyDescent="0.3">
      <c r="A72" s="8" t="s">
        <v>4</v>
      </c>
      <c r="B72" s="113" t="s">
        <v>102</v>
      </c>
      <c r="C72" s="141" t="s">
        <v>157</v>
      </c>
      <c r="D72" s="194" t="s">
        <v>196</v>
      </c>
      <c r="E72" s="44">
        <v>1</v>
      </c>
      <c r="F72" s="36">
        <v>1</v>
      </c>
      <c r="G72" s="47">
        <v>1</v>
      </c>
      <c r="H72" s="18">
        <v>1</v>
      </c>
      <c r="I72" s="50">
        <v>1</v>
      </c>
      <c r="J72" s="94">
        <f t="shared" si="28"/>
        <v>5</v>
      </c>
      <c r="K72" s="95">
        <v>1</v>
      </c>
      <c r="L72" s="44">
        <v>1</v>
      </c>
      <c r="M72" s="36">
        <v>1</v>
      </c>
      <c r="N72" s="47">
        <v>1</v>
      </c>
      <c r="O72" s="18">
        <v>1</v>
      </c>
      <c r="P72" s="50">
        <v>1</v>
      </c>
      <c r="Q72" s="94">
        <f t="shared" si="29"/>
        <v>5</v>
      </c>
      <c r="R72" s="95">
        <v>1</v>
      </c>
      <c r="S72" s="44">
        <v>1</v>
      </c>
      <c r="T72" s="36">
        <v>1</v>
      </c>
      <c r="U72" s="47">
        <v>1</v>
      </c>
      <c r="V72" s="18">
        <v>1</v>
      </c>
      <c r="W72" s="50">
        <v>1</v>
      </c>
      <c r="X72" s="94">
        <f t="shared" si="34"/>
        <v>5</v>
      </c>
      <c r="Y72" s="95">
        <v>1</v>
      </c>
      <c r="Z72" s="96">
        <f t="shared" si="35"/>
        <v>3</v>
      </c>
      <c r="AA72" s="11">
        <v>1</v>
      </c>
    </row>
    <row r="74" spans="1:29" x14ac:dyDescent="0.25">
      <c r="A74" s="56"/>
      <c r="B74" s="167" t="s">
        <v>75</v>
      </c>
      <c r="C74" s="167"/>
      <c r="D74" s="167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</row>
    <row r="75" spans="1:29" ht="15.75" thickBot="1" x14ac:dyDescent="0.3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</row>
    <row r="76" spans="1:29" ht="15.75" thickBot="1" x14ac:dyDescent="0.3">
      <c r="A76" s="20" t="s">
        <v>0</v>
      </c>
      <c r="B76" s="20" t="s">
        <v>69</v>
      </c>
      <c r="C76" s="118" t="s">
        <v>2</v>
      </c>
      <c r="D76" s="119" t="s">
        <v>3</v>
      </c>
      <c r="E76" s="168" t="s">
        <v>70</v>
      </c>
      <c r="F76" s="169"/>
      <c r="G76" s="169"/>
      <c r="H76" s="169"/>
      <c r="I76" s="169"/>
      <c r="J76" s="169"/>
      <c r="K76" s="139"/>
      <c r="L76" s="168" t="s">
        <v>71</v>
      </c>
      <c r="M76" s="169"/>
      <c r="N76" s="169"/>
      <c r="O76" s="169"/>
      <c r="P76" s="169"/>
      <c r="Q76" s="169"/>
      <c r="R76" s="139"/>
      <c r="S76" s="168" t="s">
        <v>72</v>
      </c>
      <c r="T76" s="169"/>
      <c r="U76" s="169"/>
      <c r="V76" s="169"/>
      <c r="W76" s="169"/>
      <c r="X76" s="169"/>
      <c r="Y76" s="139"/>
      <c r="Z76" s="138" t="s">
        <v>54</v>
      </c>
      <c r="AA76" s="138" t="s">
        <v>55</v>
      </c>
      <c r="AB76" s="56"/>
      <c r="AC76" s="56"/>
    </row>
    <row r="77" spans="1:29" ht="15.75" thickBot="1" x14ac:dyDescent="0.3">
      <c r="A77" s="121"/>
      <c r="B77" s="122"/>
      <c r="C77" s="121"/>
      <c r="D77" s="126" t="s">
        <v>56</v>
      </c>
      <c r="E77" s="228" t="s">
        <v>57</v>
      </c>
      <c r="F77" s="229" t="s">
        <v>58</v>
      </c>
      <c r="G77" s="229" t="s">
        <v>59</v>
      </c>
      <c r="H77" s="229" t="s">
        <v>60</v>
      </c>
      <c r="I77" s="229" t="s">
        <v>61</v>
      </c>
      <c r="J77" s="229" t="s">
        <v>54</v>
      </c>
      <c r="K77" s="230" t="s">
        <v>73</v>
      </c>
      <c r="L77" s="228" t="s">
        <v>57</v>
      </c>
      <c r="M77" s="229" t="s">
        <v>58</v>
      </c>
      <c r="N77" s="229" t="s">
        <v>59</v>
      </c>
      <c r="O77" s="229" t="s">
        <v>60</v>
      </c>
      <c r="P77" s="229" t="s">
        <v>61</v>
      </c>
      <c r="Q77" s="229" t="s">
        <v>54</v>
      </c>
      <c r="R77" s="230" t="s">
        <v>73</v>
      </c>
      <c r="S77" s="228" t="s">
        <v>57</v>
      </c>
      <c r="T77" s="229" t="s">
        <v>58</v>
      </c>
      <c r="U77" s="229" t="s">
        <v>59</v>
      </c>
      <c r="V77" s="229" t="s">
        <v>60</v>
      </c>
      <c r="W77" s="229" t="s">
        <v>61</v>
      </c>
      <c r="X77" s="229" t="s">
        <v>54</v>
      </c>
      <c r="Y77" s="230" t="s">
        <v>73</v>
      </c>
      <c r="Z77" s="231"/>
      <c r="AA77" s="231"/>
      <c r="AB77" s="56"/>
      <c r="AC77" s="56"/>
    </row>
    <row r="78" spans="1:29" x14ac:dyDescent="0.25">
      <c r="A78" s="114" t="s">
        <v>4</v>
      </c>
      <c r="B78" s="225" t="s">
        <v>186</v>
      </c>
      <c r="C78" s="114" t="s">
        <v>189</v>
      </c>
      <c r="D78" s="86" t="s">
        <v>197</v>
      </c>
      <c r="E78" s="87">
        <v>5</v>
      </c>
      <c r="F78" s="88">
        <v>5</v>
      </c>
      <c r="G78" s="89">
        <v>5</v>
      </c>
      <c r="H78" s="90">
        <v>5</v>
      </c>
      <c r="I78" s="91">
        <v>5</v>
      </c>
      <c r="J78" s="143">
        <f>SUM(E78:I78)</f>
        <v>25</v>
      </c>
      <c r="K78" s="92">
        <v>1</v>
      </c>
      <c r="L78" s="87">
        <v>4</v>
      </c>
      <c r="M78" s="88">
        <v>5</v>
      </c>
      <c r="N78" s="89">
        <v>5</v>
      </c>
      <c r="O78" s="90">
        <v>5</v>
      </c>
      <c r="P78" s="91">
        <v>5</v>
      </c>
      <c r="Q78" s="143">
        <f>SUM(L78:P78)</f>
        <v>24</v>
      </c>
      <c r="R78" s="92">
        <v>1</v>
      </c>
      <c r="S78" s="87">
        <v>5</v>
      </c>
      <c r="T78" s="88">
        <v>5</v>
      </c>
      <c r="U78" s="89">
        <v>5</v>
      </c>
      <c r="V78" s="90">
        <v>5</v>
      </c>
      <c r="W78" s="91">
        <v>5</v>
      </c>
      <c r="X78" s="143">
        <f>SUM(S78:W78)</f>
        <v>25</v>
      </c>
      <c r="Y78" s="92">
        <v>1</v>
      </c>
      <c r="Z78" s="232">
        <f>K78+R78+Y78</f>
        <v>3</v>
      </c>
      <c r="AA78" s="232">
        <v>1</v>
      </c>
      <c r="AB78" s="56"/>
      <c r="AC78" s="56"/>
    </row>
    <row r="79" spans="1:29" x14ac:dyDescent="0.25">
      <c r="A79" s="7" t="s">
        <v>6</v>
      </c>
      <c r="B79" s="226" t="s">
        <v>74</v>
      </c>
      <c r="C79" s="7" t="s">
        <v>191</v>
      </c>
      <c r="D79" s="83" t="s">
        <v>197</v>
      </c>
      <c r="E79" s="99">
        <v>3</v>
      </c>
      <c r="F79" s="100">
        <v>4</v>
      </c>
      <c r="G79" s="101">
        <v>3</v>
      </c>
      <c r="H79" s="102">
        <v>5</v>
      </c>
      <c r="I79" s="103">
        <v>4</v>
      </c>
      <c r="J79" s="72">
        <f>SUM(E79:I79)</f>
        <v>19</v>
      </c>
      <c r="K79" s="71">
        <v>4</v>
      </c>
      <c r="L79" s="99">
        <v>3</v>
      </c>
      <c r="M79" s="100">
        <v>4</v>
      </c>
      <c r="N79" s="101">
        <v>3</v>
      </c>
      <c r="O79" s="233">
        <v>5</v>
      </c>
      <c r="P79" s="234">
        <v>5</v>
      </c>
      <c r="Q79" s="72">
        <f>SUM(L79:P79)</f>
        <v>20</v>
      </c>
      <c r="R79" s="71">
        <v>2</v>
      </c>
      <c r="S79" s="99">
        <v>4</v>
      </c>
      <c r="T79" s="100">
        <v>5</v>
      </c>
      <c r="U79" s="101">
        <v>4</v>
      </c>
      <c r="V79" s="102">
        <v>5</v>
      </c>
      <c r="W79" s="103">
        <v>5</v>
      </c>
      <c r="X79" s="72">
        <f t="shared" ref="X79:X81" si="36">SUM(S79:W79)</f>
        <v>23</v>
      </c>
      <c r="Y79" s="71">
        <v>2</v>
      </c>
      <c r="Z79" s="123">
        <f>K79+R79+Y79</f>
        <v>8</v>
      </c>
      <c r="AA79" s="123">
        <v>2</v>
      </c>
      <c r="AB79" s="56"/>
      <c r="AC79" s="56"/>
    </row>
    <row r="80" spans="1:29" x14ac:dyDescent="0.25">
      <c r="A80" s="7" t="s">
        <v>8</v>
      </c>
      <c r="B80" s="226" t="s">
        <v>185</v>
      </c>
      <c r="C80" s="7" t="s">
        <v>188</v>
      </c>
      <c r="D80" s="83" t="s">
        <v>197</v>
      </c>
      <c r="E80" s="99">
        <v>4</v>
      </c>
      <c r="F80" s="100">
        <v>5</v>
      </c>
      <c r="G80" s="101">
        <v>3</v>
      </c>
      <c r="H80" s="102">
        <v>5</v>
      </c>
      <c r="I80" s="103">
        <v>4</v>
      </c>
      <c r="J80" s="72">
        <f t="shared" ref="J80:J81" si="37">SUM(E80:I80)</f>
        <v>21</v>
      </c>
      <c r="K80" s="71">
        <v>2</v>
      </c>
      <c r="L80" s="99">
        <v>3</v>
      </c>
      <c r="M80" s="100">
        <v>4</v>
      </c>
      <c r="N80" s="101">
        <v>4</v>
      </c>
      <c r="O80" s="102">
        <v>5</v>
      </c>
      <c r="P80" s="103">
        <v>4</v>
      </c>
      <c r="Q80" s="72">
        <f t="shared" ref="Q80:Q81" si="38">SUM(L80:P80)</f>
        <v>20</v>
      </c>
      <c r="R80" s="71">
        <v>3</v>
      </c>
      <c r="S80" s="99">
        <v>4</v>
      </c>
      <c r="T80" s="100">
        <v>4</v>
      </c>
      <c r="U80" s="101">
        <v>5</v>
      </c>
      <c r="V80" s="102">
        <v>4</v>
      </c>
      <c r="W80" s="103">
        <v>4</v>
      </c>
      <c r="X80" s="72">
        <f t="shared" si="36"/>
        <v>21</v>
      </c>
      <c r="Y80" s="71">
        <v>4</v>
      </c>
      <c r="Z80" s="123">
        <f>K80+R80+Y80</f>
        <v>9</v>
      </c>
      <c r="AA80" s="123">
        <v>3</v>
      </c>
      <c r="AB80" s="56"/>
      <c r="AC80" s="56"/>
    </row>
    <row r="81" spans="1:29" ht="15.75" thickBot="1" x14ac:dyDescent="0.3">
      <c r="A81" s="116" t="s">
        <v>10</v>
      </c>
      <c r="B81" s="227" t="s">
        <v>187</v>
      </c>
      <c r="C81" s="116" t="s">
        <v>190</v>
      </c>
      <c r="D81" s="84" t="s">
        <v>197</v>
      </c>
      <c r="E81" s="131">
        <v>4</v>
      </c>
      <c r="F81" s="132">
        <v>4</v>
      </c>
      <c r="G81" s="133">
        <v>4</v>
      </c>
      <c r="H81" s="134">
        <v>4</v>
      </c>
      <c r="I81" s="135">
        <v>4</v>
      </c>
      <c r="J81" s="136">
        <f t="shared" si="37"/>
        <v>20</v>
      </c>
      <c r="K81" s="137">
        <v>3</v>
      </c>
      <c r="L81" s="131">
        <v>4</v>
      </c>
      <c r="M81" s="132">
        <v>3</v>
      </c>
      <c r="N81" s="133">
        <v>3</v>
      </c>
      <c r="O81" s="134">
        <v>5</v>
      </c>
      <c r="P81" s="135">
        <v>4</v>
      </c>
      <c r="Q81" s="136">
        <f t="shared" si="38"/>
        <v>19</v>
      </c>
      <c r="R81" s="137">
        <v>4</v>
      </c>
      <c r="S81" s="131">
        <v>4</v>
      </c>
      <c r="T81" s="132">
        <v>4</v>
      </c>
      <c r="U81" s="133">
        <v>4</v>
      </c>
      <c r="V81" s="134">
        <v>5</v>
      </c>
      <c r="W81" s="135">
        <v>5</v>
      </c>
      <c r="X81" s="136">
        <f t="shared" si="36"/>
        <v>22</v>
      </c>
      <c r="Y81" s="137">
        <v>3</v>
      </c>
      <c r="Z81" s="120">
        <f t="shared" ref="Z81" si="39">K81+R81+Y81</f>
        <v>10</v>
      </c>
      <c r="AA81" s="120">
        <v>4</v>
      </c>
      <c r="AB81" s="56"/>
      <c r="AC81" s="56"/>
    </row>
    <row r="82" spans="1:29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</row>
    <row r="83" spans="1:29" ht="15.75" thickBot="1" x14ac:dyDescent="0.3">
      <c r="A83" s="56"/>
      <c r="B83" s="167" t="s">
        <v>76</v>
      </c>
      <c r="C83" s="167"/>
      <c r="D83" s="167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</row>
    <row r="84" spans="1:29" ht="15.75" thickBot="1" x14ac:dyDescent="0.3">
      <c r="A84" s="56"/>
      <c r="B84" s="56"/>
      <c r="C84" s="56"/>
      <c r="D84" s="56"/>
      <c r="E84" s="168" t="s">
        <v>198</v>
      </c>
      <c r="F84" s="169"/>
      <c r="G84" s="169"/>
      <c r="H84" s="169"/>
      <c r="I84" s="169"/>
      <c r="J84" s="169"/>
      <c r="K84" s="139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</row>
    <row r="85" spans="1:29" ht="15.75" thickBot="1" x14ac:dyDescent="0.3">
      <c r="A85" s="124" t="s">
        <v>0</v>
      </c>
      <c r="B85" s="65" t="s">
        <v>69</v>
      </c>
      <c r="C85" s="125" t="s">
        <v>2</v>
      </c>
      <c r="D85" s="220" t="s">
        <v>3</v>
      </c>
      <c r="E85" s="129" t="s">
        <v>57</v>
      </c>
      <c r="F85" s="130" t="s">
        <v>58</v>
      </c>
      <c r="G85" s="130" t="s">
        <v>59</v>
      </c>
      <c r="H85" s="130" t="s">
        <v>60</v>
      </c>
      <c r="I85" s="130" t="s">
        <v>61</v>
      </c>
      <c r="J85" s="130" t="s">
        <v>54</v>
      </c>
      <c r="K85" s="128" t="s">
        <v>73</v>
      </c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</row>
    <row r="86" spans="1:29" ht="15.75" thickBot="1" x14ac:dyDescent="0.3">
      <c r="A86" s="221" t="s">
        <v>4</v>
      </c>
      <c r="B86" s="222" t="s">
        <v>192</v>
      </c>
      <c r="C86" s="223" t="s">
        <v>193</v>
      </c>
      <c r="D86" s="224" t="s">
        <v>68</v>
      </c>
      <c r="E86" s="131">
        <v>1</v>
      </c>
      <c r="F86" s="132">
        <v>1</v>
      </c>
      <c r="G86" s="133">
        <v>1</v>
      </c>
      <c r="H86" s="134">
        <v>1</v>
      </c>
      <c r="I86" s="135">
        <v>1</v>
      </c>
      <c r="J86" s="136">
        <f>SUM(E86:I86)</f>
        <v>5</v>
      </c>
      <c r="K86" s="137">
        <v>1</v>
      </c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</row>
    <row r="87" spans="1:29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</row>
  </sheetData>
  <autoFilter ref="A1:Z72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36">
    <mergeCell ref="E84:J84"/>
    <mergeCell ref="B74:D74"/>
    <mergeCell ref="E76:J76"/>
    <mergeCell ref="L76:Q76"/>
    <mergeCell ref="S76:X76"/>
    <mergeCell ref="B83:D83"/>
    <mergeCell ref="E65:J65"/>
    <mergeCell ref="L65:Q65"/>
    <mergeCell ref="S65:X65"/>
    <mergeCell ref="E1:K1"/>
    <mergeCell ref="L1:R1"/>
    <mergeCell ref="S1:Y1"/>
    <mergeCell ref="S46:X46"/>
    <mergeCell ref="L60:Q60"/>
    <mergeCell ref="S60:X60"/>
    <mergeCell ref="E60:J60"/>
    <mergeCell ref="L35:Q35"/>
    <mergeCell ref="S35:X35"/>
    <mergeCell ref="E21:J21"/>
    <mergeCell ref="L21:Q21"/>
    <mergeCell ref="S21:X21"/>
    <mergeCell ref="E9:J9"/>
    <mergeCell ref="E46:J46"/>
    <mergeCell ref="E35:J35"/>
    <mergeCell ref="L2:Q2"/>
    <mergeCell ref="S2:X2"/>
    <mergeCell ref="L12:Q12"/>
    <mergeCell ref="S12:X12"/>
    <mergeCell ref="L31:Q31"/>
    <mergeCell ref="S31:X31"/>
    <mergeCell ref="L46:Q46"/>
    <mergeCell ref="L9:Q9"/>
    <mergeCell ref="S9:X9"/>
    <mergeCell ref="E2:J2"/>
    <mergeCell ref="E12:J12"/>
    <mergeCell ref="E31:J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Rezultati</vt:lpstr>
    </vt:vector>
  </TitlesOfParts>
  <Company>SIA "Rigas Udens"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Irita Rumbeniece</dc:creator>
  <cp:lastModifiedBy>Irita Jasinska</cp:lastModifiedBy>
  <cp:lastPrinted>2015-12-05T09:42:50Z</cp:lastPrinted>
  <dcterms:created xsi:type="dcterms:W3CDTF">2012-04-26T10:53:49Z</dcterms:created>
  <dcterms:modified xsi:type="dcterms:W3CDTF">2015-12-05T18:18:51Z</dcterms:modified>
</cp:coreProperties>
</file>